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churra\Desktop\EPM 2019\Para formatear\Sin vínculos\"/>
    </mc:Choice>
  </mc:AlternateContent>
  <bookViews>
    <workbookView xWindow="-15" yWindow="5910" windowWidth="19170" windowHeight="5955" tabRatio="718"/>
  </bookViews>
  <sheets>
    <sheet name="Cuadro 36" sheetId="10" r:id="rId1"/>
  </sheets>
  <externalReferences>
    <externalReference r:id="rId2"/>
  </externalReferences>
  <definedNames>
    <definedName name="_adw600">[1]Datos!#REF!</definedName>
    <definedName name="_xlnm.Print_Titles" localSheetId="0">'Cuadro 36'!$5:$15</definedName>
  </definedNames>
  <calcPr calcId="152511"/>
</workbook>
</file>

<file path=xl/calcChain.xml><?xml version="1.0" encoding="utf-8"?>
<calcChain xmlns="http://schemas.openxmlformats.org/spreadsheetml/2006/main">
  <c r="G446" i="10" l="1"/>
  <c r="G445" i="10"/>
  <c r="G444" i="10"/>
  <c r="G443" i="10"/>
  <c r="G442" i="10"/>
  <c r="G441" i="10"/>
  <c r="G440" i="10"/>
  <c r="G439" i="10"/>
  <c r="G435" i="10"/>
  <c r="G434" i="10"/>
  <c r="G433" i="10"/>
  <c r="G422" i="10" s="1"/>
  <c r="G432" i="10"/>
  <c r="G431" i="10"/>
  <c r="G420" i="10" s="1"/>
  <c r="G430" i="10"/>
  <c r="G429" i="10"/>
  <c r="G418" i="10" s="1"/>
  <c r="G428" i="10"/>
  <c r="G424" i="10"/>
  <c r="G413" i="10"/>
  <c r="G412" i="10"/>
  <c r="G411" i="10"/>
  <c r="G410" i="10"/>
  <c r="G409" i="10"/>
  <c r="G408" i="10"/>
  <c r="G407" i="10"/>
  <c r="G406" i="10"/>
  <c r="G402" i="10"/>
  <c r="G391" i="10" s="1"/>
  <c r="G401" i="10"/>
  <c r="G400" i="10"/>
  <c r="G389" i="10" s="1"/>
  <c r="G399" i="10"/>
  <c r="G398" i="10"/>
  <c r="G387" i="10" s="1"/>
  <c r="G397" i="10"/>
  <c r="G396" i="10"/>
  <c r="G385" i="10" s="1"/>
  <c r="G395" i="10"/>
  <c r="G380" i="10"/>
  <c r="G379" i="10"/>
  <c r="G378" i="10"/>
  <c r="G377" i="10"/>
  <c r="G376" i="10"/>
  <c r="G375" i="10"/>
  <c r="G374" i="10"/>
  <c r="G373" i="10"/>
  <c r="G369" i="10"/>
  <c r="G368" i="10"/>
  <c r="G367" i="10"/>
  <c r="G366" i="10"/>
  <c r="G365" i="10"/>
  <c r="G364" i="10"/>
  <c r="G363" i="10"/>
  <c r="G362" i="10"/>
  <c r="G358" i="10"/>
  <c r="G347" i="10"/>
  <c r="G346" i="10"/>
  <c r="G345" i="10"/>
  <c r="G344" i="10"/>
  <c r="G343" i="10"/>
  <c r="G342" i="10"/>
  <c r="G341" i="10"/>
  <c r="G340" i="10"/>
  <c r="G336" i="10"/>
  <c r="G335" i="10"/>
  <c r="G334" i="10"/>
  <c r="G333" i="10"/>
  <c r="G332" i="10"/>
  <c r="G331" i="10"/>
  <c r="G319" i="10" s="1"/>
  <c r="G330" i="10"/>
  <c r="G329" i="10"/>
  <c r="G312" i="10"/>
  <c r="G311" i="10"/>
  <c r="G310" i="10"/>
  <c r="G309" i="10"/>
  <c r="G308" i="10"/>
  <c r="G307" i="10"/>
  <c r="G306" i="10"/>
  <c r="G305" i="10"/>
  <c r="G301" i="10"/>
  <c r="G290" i="10" s="1"/>
  <c r="G300" i="10"/>
  <c r="G289" i="10" s="1"/>
  <c r="G299" i="10"/>
  <c r="G288" i="10" s="1"/>
  <c r="G298" i="10"/>
  <c r="G287" i="10" s="1"/>
  <c r="G297" i="10"/>
  <c r="G286" i="10" s="1"/>
  <c r="G296" i="10"/>
  <c r="G285" i="10" s="1"/>
  <c r="G295" i="10"/>
  <c r="G284" i="10" s="1"/>
  <c r="G294" i="10"/>
  <c r="G279" i="10"/>
  <c r="G278" i="10"/>
  <c r="G277" i="10"/>
  <c r="G276" i="10"/>
  <c r="G275" i="10"/>
  <c r="G274" i="10"/>
  <c r="G273" i="10"/>
  <c r="G272" i="10"/>
  <c r="G268" i="10"/>
  <c r="G267" i="10"/>
  <c r="G256" i="10" s="1"/>
  <c r="G266" i="10"/>
  <c r="G265" i="10"/>
  <c r="G254" i="10" s="1"/>
  <c r="G264" i="10"/>
  <c r="G263" i="10"/>
  <c r="G252" i="10" s="1"/>
  <c r="G262" i="10"/>
  <c r="G261" i="10"/>
  <c r="G246" i="10"/>
  <c r="G245" i="10"/>
  <c r="G244" i="10"/>
  <c r="G243" i="10"/>
  <c r="G242" i="10"/>
  <c r="G241" i="10"/>
  <c r="G240" i="10"/>
  <c r="G239" i="10"/>
  <c r="G234" i="10"/>
  <c r="G223" i="10" s="1"/>
  <c r="G233" i="10"/>
  <c r="G222" i="10" s="1"/>
  <c r="G232" i="10"/>
  <c r="G221" i="10" s="1"/>
  <c r="G231" i="10"/>
  <c r="G230" i="10"/>
  <c r="G219" i="10" s="1"/>
  <c r="G229" i="10"/>
  <c r="G218" i="10" s="1"/>
  <c r="G228" i="10"/>
  <c r="G217" i="10" s="1"/>
  <c r="G227" i="10"/>
  <c r="G211" i="10"/>
  <c r="G210" i="10"/>
  <c r="G209" i="10"/>
  <c r="G208" i="10"/>
  <c r="G207" i="10"/>
  <c r="G206" i="10"/>
  <c r="G205" i="10"/>
  <c r="G204" i="10"/>
  <c r="G200" i="10"/>
  <c r="G199" i="10"/>
  <c r="G198" i="10"/>
  <c r="G197" i="10"/>
  <c r="G196" i="10"/>
  <c r="G195" i="10"/>
  <c r="G194" i="10"/>
  <c r="G193" i="10"/>
  <c r="G178" i="10"/>
  <c r="G177" i="10"/>
  <c r="G176" i="10"/>
  <c r="G175" i="10"/>
  <c r="G174" i="10"/>
  <c r="G173" i="10"/>
  <c r="G172" i="10"/>
  <c r="G171" i="10"/>
  <c r="G167" i="10"/>
  <c r="G166" i="10"/>
  <c r="G165" i="10"/>
  <c r="G154" i="10" s="1"/>
  <c r="G164" i="10"/>
  <c r="G163" i="10"/>
  <c r="G162" i="10"/>
  <c r="G161" i="10"/>
  <c r="G150" i="10" s="1"/>
  <c r="G160" i="10"/>
  <c r="G146" i="10"/>
  <c r="G145" i="10"/>
  <c r="G144" i="10"/>
  <c r="G143" i="10"/>
  <c r="G142" i="10"/>
  <c r="G141" i="10"/>
  <c r="G140" i="10"/>
  <c r="G139" i="10"/>
  <c r="G135" i="10"/>
  <c r="G124" i="10" s="1"/>
  <c r="G134" i="10"/>
  <c r="G133" i="10"/>
  <c r="G122" i="10" s="1"/>
  <c r="G132" i="10"/>
  <c r="G131" i="10"/>
  <c r="G120" i="10" s="1"/>
  <c r="G130" i="10"/>
  <c r="G119" i="10" s="1"/>
  <c r="G129" i="10"/>
  <c r="G118" i="10" s="1"/>
  <c r="G128" i="10"/>
  <c r="G113" i="10"/>
  <c r="G112" i="10"/>
  <c r="G111" i="10"/>
  <c r="G110" i="10"/>
  <c r="G109" i="10"/>
  <c r="G108" i="10"/>
  <c r="G107" i="10"/>
  <c r="G106" i="10"/>
  <c r="G102" i="10"/>
  <c r="G91" i="10" s="1"/>
  <c r="G101" i="10"/>
  <c r="G100" i="10"/>
  <c r="G99" i="10"/>
  <c r="G98" i="10"/>
  <c r="G97" i="10"/>
  <c r="G86" i="10" s="1"/>
  <c r="G96" i="10"/>
  <c r="G95" i="10"/>
  <c r="G84" i="10" s="1"/>
  <c r="G80" i="10"/>
  <c r="G79" i="10"/>
  <c r="G78" i="10"/>
  <c r="G77" i="10"/>
  <c r="G76" i="10"/>
  <c r="G75" i="10"/>
  <c r="G74" i="10"/>
  <c r="G73" i="10"/>
  <c r="G69" i="10"/>
  <c r="G58" i="10" s="1"/>
  <c r="G68" i="10"/>
  <c r="G57" i="10" s="1"/>
  <c r="G67" i="10"/>
  <c r="G56" i="10" s="1"/>
  <c r="G66" i="10"/>
  <c r="G55" i="10" s="1"/>
  <c r="G65" i="10"/>
  <c r="G32" i="10" s="1"/>
  <c r="G64" i="10"/>
  <c r="G53" i="10" s="1"/>
  <c r="G63" i="10"/>
  <c r="G52" i="10" s="1"/>
  <c r="G62" i="10"/>
  <c r="G51" i="10" s="1"/>
  <c r="G54" i="10"/>
  <c r="G46" i="10" l="1"/>
  <c r="G40" i="10"/>
  <c r="G44" i="10"/>
  <c r="G30" i="10"/>
  <c r="G42" i="10"/>
  <c r="G270" i="10"/>
  <c r="G34" i="10"/>
  <c r="G93" i="10"/>
  <c r="G259" i="10"/>
  <c r="G33" i="10"/>
  <c r="G137" i="10"/>
  <c r="G29" i="10"/>
  <c r="G85" i="10"/>
  <c r="G87" i="10"/>
  <c r="G47" i="10"/>
  <c r="G169" i="10"/>
  <c r="G202" i="10"/>
  <c r="G251" i="10"/>
  <c r="G255" i="10"/>
  <c r="G123" i="10"/>
  <c r="G31" i="10"/>
  <c r="G35" i="10"/>
  <c r="G36" i="10"/>
  <c r="G43" i="10"/>
  <c r="G21" i="10" s="1"/>
  <c r="G60" i="10"/>
  <c r="G41" i="10"/>
  <c r="G45" i="10"/>
  <c r="G89" i="10"/>
  <c r="G184" i="10"/>
  <c r="G186" i="10"/>
  <c r="G188" i="10"/>
  <c r="G338" i="10"/>
  <c r="G71" i="10"/>
  <c r="G126" i="10"/>
  <c r="G117" i="10"/>
  <c r="G121" i="10"/>
  <c r="G393" i="10"/>
  <c r="G384" i="10"/>
  <c r="G151" i="10"/>
  <c r="G153" i="10"/>
  <c r="G155" i="10"/>
  <c r="G183" i="10"/>
  <c r="G237" i="10"/>
  <c r="G303" i="10"/>
  <c r="G104" i="10"/>
  <c r="G49" i="10"/>
  <c r="G90" i="10"/>
  <c r="G152" i="10"/>
  <c r="G156" i="10"/>
  <c r="G185" i="10"/>
  <c r="G187" i="10"/>
  <c r="G189" i="10"/>
  <c r="G253" i="10"/>
  <c r="G257" i="10"/>
  <c r="G386" i="10"/>
  <c r="G388" i="10"/>
  <c r="G390" i="10"/>
  <c r="G220" i="10"/>
  <c r="G158" i="10"/>
  <c r="G149" i="10"/>
  <c r="G191" i="10"/>
  <c r="G182" i="10"/>
  <c r="G225" i="10"/>
  <c r="G216" i="10"/>
  <c r="G88" i="10"/>
  <c r="G292" i="10"/>
  <c r="G283" i="10"/>
  <c r="G281" i="10" s="1"/>
  <c r="G317" i="10"/>
  <c r="G351" i="10"/>
  <c r="G353" i="10"/>
  <c r="G355" i="10"/>
  <c r="G357" i="10"/>
  <c r="G250" i="10"/>
  <c r="G327" i="10"/>
  <c r="G323" i="10"/>
  <c r="G318" i="10"/>
  <c r="G320" i="10"/>
  <c r="G322" i="10"/>
  <c r="G324" i="10"/>
  <c r="G417" i="10"/>
  <c r="G419" i="10"/>
  <c r="G421" i="10"/>
  <c r="G423" i="10"/>
  <c r="G352" i="10"/>
  <c r="G354" i="10"/>
  <c r="G356" i="10"/>
  <c r="G371" i="10"/>
  <c r="G404" i="10"/>
  <c r="G426" i="10"/>
  <c r="G437" i="10"/>
  <c r="G321" i="10"/>
  <c r="G360" i="10"/>
  <c r="G24" i="10" l="1"/>
  <c r="G382" i="10"/>
  <c r="G18" i="10"/>
  <c r="G115" i="10"/>
  <c r="G22" i="10"/>
  <c r="G23" i="10"/>
  <c r="G25" i="10"/>
  <c r="G19" i="10"/>
  <c r="G20" i="10"/>
  <c r="G27" i="10"/>
  <c r="G214" i="10"/>
  <c r="G82" i="10"/>
  <c r="G180" i="10"/>
  <c r="G38" i="10"/>
  <c r="G248" i="10"/>
  <c r="G147" i="10"/>
  <c r="G349" i="10"/>
  <c r="G415" i="10"/>
  <c r="G315" i="10"/>
  <c r="G16" i="10" l="1"/>
</calcChain>
</file>

<file path=xl/connections.xml><?xml version="1.0" encoding="utf-8"?>
<connections xmlns="http://schemas.openxmlformats.org/spreadsheetml/2006/main">
  <connection id="1" name="Conexión" type="1" refreshedVersion="3" saveData="1">
    <dbPr connection="DBQ=C:\Encuesta de Hogares\Bdd\2014\Agosto\BDD_EML14.accdb;DefaultDir=C:\Encuesta de Hogares\Bdd\2014\Agosto;Driver={Microsoft Access Driver (*.mdb, *.accdb)};DriverId=25;FIL=MS Access;MaxBufferSize=2048;MaxScanRows=8;PageTimeout=5;SafeTransactions=0;Threads=3;UserCommitSync=Yes;" command="SELECT *_x000d__x000a_FROM persona persona_x000d__x000a_WHERE (persona.P3&gt;14)"/>
  </connection>
  <connection id="2" name="Consulta desde EPM2015" type="1" refreshedVersion="3" saveData="1">
    <dbPr connection="DBQ=C:\Encuesta de Hogares\Bdd\2015\Marzo\EPM2015.accdb;DefaultDir=C:\Encuesta de Hogares\Bdd\2015\Marzo;Driver={Microsoft Access Driver (*.mdb, *.accdb)};DriverId=25;FIL=MS Access;MaxBufferSize=2048;MaxScanRows=8;PageTimeout=5;SafeTransactions=0;Threads=3;UID=admin;UserCommitSync=Yes;" command="SELECT persona.PROVINCIA, persona.PROV, persona.DIST, persona.CORRE, persona.ESTRA, persona.UNIDAD, persona.CUEST, persona.HOGAR, persona.NPER, persona.NOMBRE_APE, persona.P_INFORMAN, persona.P1, persona.P1A_OTRO, persona.P2, persona.P3, persona.P4_SSOCIAL, persona.P4A_SS_FIC, persona.P4B, persona.P4C, persona.P4C_OTRO_E, persona.P4D, persona.P4E, persona.P4E_OTRO, persona.P4F, persona.P4G, persona.P4G_OTRO, persona.P4H, persona.P4H_PROV_D, persona.P4H_PAIS_D, persona.P4I, persona.P4I_ANIO, persona.P4J, persona.P4J_PROV_D, persona.P4J_PAIS_D, persona.P4K, persona.P5, persona.P5_TIPO, persona.P5A, persona.P5A_OTRO_M, persona.P6, persona.P7, persona.P7_TITULO, persona.P7_TIT_TEX, persona.P8_16, persona.P11_MESES, persona.P08_16B_OT, persona.P17, persona.P18, persona.P18A, persona.P19, persona.P20, persona.P21, persona.P21A_OTRO, persona.P22, persona.P22A, persona.P22B, persona.P22C, persona.P23, persona.P24, persona.P25, persona.P25_OTRO, persona.P25A_COND_, persona.P26_TEXTO, persona.P26, persona.P27, persona.P27_TEXTO, persona.P27A_OTRO, persona.P28_TEXTO, persona.P28, persona.P29, persona.P29A, persona.P30, persona.P31, persona.P32, persona.P33_PROVIN, persona.P33_DISTRI, persona.P33_CORREG, persona.P33_SIT, persona.P33_PROV, persona.P33_DIST, persona.P33_CORR, persona.P34, persona.P35, persona.P351, persona.P354, persona.P352, persona.P355, persona.P353, persona.P356, persona.P361, persona.P362, persona.P362A_TIPO, persona.P363, persona.P364, persona.P364A_TIPO, persona.P365, persona.P37, persona.P38, persona.P39A_TEXT, persona.P39A, persona.P39B_TEXT, persona.P39B, persona.P39C, persona.P39D, persona.P39E, persona.P39, persona.P40, persona.P41, persona.P44, persona.P72A, persona.P72B, persona.P72C1, persona.P72C2, persona.P72C3, persona.P72C4, persona.P72C5, persona.P72C7, persona.P72C8, persona.P72C6, persona.P72C6_OTRO, persona.P72D, persona.P72E, persona.P72F1, persona.P72F2, persona.P72F3, persona.P72F4, persona.P72G1, persona.P72G2, persona.P72G3, persona.P72G4, persona.P72G5, persona.P72G6, persona.P72H, persona.P72I, persona.P72K, persona.P72L, persona.P72M, persona.FAC15_E, persona.FAC10_E, persona.INDI_REC, persona.AREARECO, persona.RANGO_HORA, persona.OCU_RECO, persona.DIV_PA, persona.DIV_PA2, persona.UPM, persona.LLAV, persona.UPM2_A, persona.SEXO, persona.PEA_NEA, persona.PEA_NEA_E, persona.DESAGREG, persona.OCU_DES, persona.OCU_DES1, persona.COND_OCUP, persona.NEA_ESP, persona.NEA1, persona.P17_RECO, persona.P18_RECO, persona.P24_RECO, persona.P26RECO, persona.P28RECO, persona.P28RECO2, persona.P28_3DIG, persona.P28RECO3, persona.P31RECO, persona.P3_ESP, persona.P3_RECO, persona.P3_RECO2, persona.P3_OIT, persona.P3_SISMEL, persona.EDAD_RECO, persona.EDAD_INF, persona.JEFE_OTRO, persona.PARENTESCO, persona.GRADO_AP, persona.NIVEL_EDUC, persona.HORAS, persona.HORAS1, persona.HORAS_98, persona.HORAS_TRAB, persona.HORAS_T, persona.HORA_OIT, persona.HORA_INFOR, persona.THORA_SM, persona.SALARIO, persona.SALA_OIT, persona.SALA_MIN, persona.INGRESO_SM, persona.INGRESO, persona.INGRESO_B, persona.INGRE_NO_E, persona.MES_DESOC, persona.EMP_NEMP, persona.DIST_METRO, persona.CUAD_01NEW, persona.TAB1_x000d__x000a_FROM `C:\Encuesta de Hogares\Bdd\2015\Marzo\EPM2015.accdb`.persona persona_x000d__x000a_WHERE (persona.P3&gt;14)"/>
  </connection>
  <connection id="3" name="Consulta desde EPM2016-DBF1" type="1" refreshedVersion="3" saveData="1">
    <dbPr connection="Driver={Microsoft FoxPro VFP Driver (*.dbf)};DSN=;UID=;SourceDB=c:\Encuesta de Hogares\Bdd\2018\Marzo\Definitiva;SourceType=DBF;Exclusive=No;BackgroundFetch=No;Collate=Machine;" command="SELECT persona.provincia, persona.prov, persona.p1, persona.p2, persona.sexo, persona.p3, persona.p3_reco, persona.p20, persona.p21, persona.p22, persona.p23, persona.p29, persona.p31, persona.p17, persona.p3_reco2, persona.p26reco, persona.p24_reco, persona.nea1, persona.desagreg, persona.ocu_des, persona.p28reco, persona.edad_reco, persona.grado_ap, persona.areareco, persona.fac15_e, persona.horas, persona.div_pa2, persona.p18_reco_x000d__x000a_FROM persona_x000d__x000a_WHERE (persona.P3&gt;14)"/>
  </connection>
</connections>
</file>

<file path=xl/sharedStrings.xml><?xml version="1.0" encoding="utf-8"?>
<sst xmlns="http://schemas.openxmlformats.org/spreadsheetml/2006/main" count="390" uniqueCount="51">
  <si>
    <t>Total</t>
  </si>
  <si>
    <t xml:space="preserve">                TOTAL..................................</t>
  </si>
  <si>
    <t>15 - 19.............................</t>
  </si>
  <si>
    <t>20 - 24.............................</t>
  </si>
  <si>
    <t>25 - 29.............................</t>
  </si>
  <si>
    <t>30 - 39.............................</t>
  </si>
  <si>
    <t>40 - 49.............................</t>
  </si>
  <si>
    <t>50 - 59.............................</t>
  </si>
  <si>
    <t>60 - 69.............................</t>
  </si>
  <si>
    <t>70 y más .........................</t>
  </si>
  <si>
    <t xml:space="preserve"> </t>
  </si>
  <si>
    <t>Empleo como asalariado a tiempo completo</t>
  </si>
  <si>
    <t>Empleo como asalariado a tiempo parcial</t>
  </si>
  <si>
    <t>Cualquier clase de empleo</t>
  </si>
  <si>
    <t>No está disponible</t>
  </si>
  <si>
    <t>Empleo independiente</t>
  </si>
  <si>
    <t>colectivas.</t>
  </si>
  <si>
    <t>(1)   Las cifras se refieren a un promedio semanal del mes.  Excluye  los  residentes  permanentes  en viviendas</t>
  </si>
  <si>
    <t>Tipo de trabajo para el cual está disponible (1)</t>
  </si>
  <si>
    <t xml:space="preserve">           Hombres.............................................</t>
  </si>
  <si>
    <t xml:space="preserve">           Mujeres................................................</t>
  </si>
  <si>
    <t>Provincia de Panamá..................................</t>
  </si>
  <si>
    <t>Resto del distrito de Panamá....................</t>
  </si>
  <si>
    <t>Provincia de Panamá Oeste..............</t>
  </si>
  <si>
    <t>República de Panamá</t>
  </si>
  <si>
    <t>CONTRALORÍA GENERAL DE LA REPÚBLICA</t>
  </si>
  <si>
    <t>Instituto Nacional de Estadística y Censo</t>
  </si>
  <si>
    <t xml:space="preserve">             Urbana..................................................</t>
  </si>
  <si>
    <t xml:space="preserve">             Rural.........................................................</t>
  </si>
  <si>
    <t xml:space="preserve">       Distrito de Panamá..................................</t>
  </si>
  <si>
    <t xml:space="preserve">      Ciudad de Panamá..................................</t>
  </si>
  <si>
    <t xml:space="preserve">    Distrito de San Miguelito................................</t>
  </si>
  <si>
    <t xml:space="preserve">     Resto de la provincia </t>
  </si>
  <si>
    <t xml:space="preserve">           de Panamá...............................................</t>
  </si>
  <si>
    <t xml:space="preserve">       Distrito de Arraiján.....................................</t>
  </si>
  <si>
    <t xml:space="preserve">      Distrito de La Chorrera..................................</t>
  </si>
  <si>
    <t xml:space="preserve">           Panamá Oeste................................................</t>
  </si>
  <si>
    <t xml:space="preserve">    Resto de la provincia de</t>
  </si>
  <si>
    <t>- Cantidad nula o cero.</t>
  </si>
  <si>
    <t>Área, provincia, sexo y grupos de edad</t>
  </si>
  <si>
    <t>Provincia de Panamá Oeste</t>
  </si>
  <si>
    <r>
      <t xml:space="preserve">Urbana: </t>
    </r>
    <r>
      <rPr>
        <sz val="10"/>
        <rFont val="Arial"/>
        <family val="2"/>
      </rPr>
      <t>(Continuación)</t>
    </r>
  </si>
  <si>
    <r>
      <t xml:space="preserve">Rural: </t>
    </r>
    <r>
      <rPr>
        <sz val="10"/>
        <rFont val="Arial"/>
        <family val="2"/>
      </rPr>
      <t>(Continuación)</t>
    </r>
  </si>
  <si>
    <r>
      <t xml:space="preserve">Ciudad de Panamá: </t>
    </r>
    <r>
      <rPr>
        <sz val="10"/>
        <rFont val="Arial"/>
        <family val="2"/>
      </rPr>
      <t>(Continuación)</t>
    </r>
  </si>
  <si>
    <t>Resto del distrito de Panamá:</t>
  </si>
  <si>
    <t xml:space="preserve">  (Continuación)</t>
  </si>
  <si>
    <t xml:space="preserve">     (Continuación)</t>
  </si>
  <si>
    <r>
      <t xml:space="preserve">Distrito de Arraiján: </t>
    </r>
    <r>
      <rPr>
        <sz val="10"/>
        <rFont val="Arial"/>
        <family val="2"/>
      </rPr>
      <t>(Continuación)</t>
    </r>
  </si>
  <si>
    <r>
      <t>Cuadro 36. POBLACIÓN NO INDÍGENA DE 15</t>
    </r>
    <r>
      <rPr>
        <b/>
        <sz val="8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Y</t>
    </r>
    <r>
      <rPr>
        <b/>
        <sz val="8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MÁS</t>
    </r>
    <r>
      <rPr>
        <b/>
        <sz val="8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AÑOS DE EDAD DESOCUPADA EN PANAMÁ Y PANAMÁ</t>
    </r>
  </si>
  <si>
    <t>OESTE, POR TIPO DE TRABAJO PARA EL CUAL ESTÁ DISPONIBLE, SEGÚN ÁREA, PROVINCIA,</t>
  </si>
  <si>
    <t>SEXO Y GRUPOS DE EDAD: ENCUESTA DE PROPÓSITOS MÚLTIPLES,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</si>
</sst>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_ ;_ * \-#,##0_ ;_ * &quot;-&quot;_ ;_ @_ "/>
    <numFmt numFmtId="165" formatCode="_ * #,##0.00_ ;_ * \-#,##0.00_ ;_ * &quot;-&quot;??_ ;_ @_ "/>
    <numFmt numFmtId="166" formatCode="&quot;$&quot;#.00"/>
    <numFmt numFmtId="167" formatCode="#.00"/>
    <numFmt numFmtId="168" formatCode="%#.00"/>
    <numFmt numFmtId="169" formatCode="#."/>
    <numFmt numFmtId="170" formatCode="m\o\n\th\ d\,\ yyyy"/>
  </numFmts>
  <fonts count="12" x14ac:knownFonts="1">
    <font>
      <sz val="12"/>
      <name val="Arial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2"/>
      <name val="Courier"/>
      <family val="3"/>
    </font>
    <font>
      <b/>
      <sz val="8"/>
      <color indexed="8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9">
    <xf numFmtId="0" fontId="0" fillId="0" borderId="0"/>
    <xf numFmtId="4" fontId="1" fillId="0" borderId="0">
      <protection locked="0"/>
    </xf>
    <xf numFmtId="166" fontId="1" fillId="0" borderId="0">
      <protection locked="0"/>
    </xf>
    <xf numFmtId="170" fontId="1" fillId="0" borderId="0">
      <protection locked="0"/>
    </xf>
    <xf numFmtId="167" fontId="1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0" fontId="3" fillId="0" borderId="0"/>
    <xf numFmtId="0" fontId="3" fillId="0" borderId="0"/>
    <xf numFmtId="168" fontId="1" fillId="0" borderId="0">
      <protection locked="0"/>
    </xf>
    <xf numFmtId="169" fontId="1" fillId="0" borderId="1">
      <protection locked="0"/>
    </xf>
    <xf numFmtId="165" fontId="3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8" fillId="0" borderId="0"/>
    <xf numFmtId="0" fontId="3" fillId="0" borderId="0"/>
    <xf numFmtId="0" fontId="8" fillId="0" borderId="0"/>
    <xf numFmtId="0" fontId="11" fillId="0" borderId="0"/>
  </cellStyleXfs>
  <cellXfs count="63">
    <xf numFmtId="0" fontId="0" fillId="0" borderId="0" xfId="0"/>
    <xf numFmtId="0" fontId="4" fillId="0" borderId="0" xfId="7" applyFont="1"/>
    <xf numFmtId="3" fontId="4" fillId="0" borderId="0" xfId="7" applyNumberFormat="1" applyFont="1" applyBorder="1" applyAlignment="1">
      <alignment horizontal="right"/>
    </xf>
    <xf numFmtId="3" fontId="4" fillId="0" borderId="4" xfId="7" applyNumberFormat="1" applyFont="1" applyBorder="1" applyAlignment="1">
      <alignment horizontal="right"/>
    </xf>
    <xf numFmtId="0" fontId="4" fillId="0" borderId="0" xfId="7" applyFont="1" applyBorder="1"/>
    <xf numFmtId="0" fontId="6" fillId="0" borderId="0" xfId="7" applyFont="1"/>
    <xf numFmtId="0" fontId="6" fillId="0" borderId="6" xfId="7" applyFont="1" applyBorder="1"/>
    <xf numFmtId="3" fontId="6" fillId="0" borderId="7" xfId="7" applyNumberFormat="1" applyFont="1" applyBorder="1"/>
    <xf numFmtId="3" fontId="6" fillId="0" borderId="8" xfId="7" applyNumberFormat="1" applyFont="1" applyBorder="1"/>
    <xf numFmtId="3" fontId="6" fillId="0" borderId="9" xfId="7" applyNumberFormat="1" applyFont="1" applyBorder="1"/>
    <xf numFmtId="0" fontId="7" fillId="0" borderId="2" xfId="7" applyFont="1" applyBorder="1"/>
    <xf numFmtId="3" fontId="7" fillId="0" borderId="0" xfId="7" applyNumberFormat="1" applyFont="1" applyBorder="1" applyAlignment="1">
      <alignment horizontal="right"/>
    </xf>
    <xf numFmtId="3" fontId="7" fillId="0" borderId="4" xfId="7" applyNumberFormat="1" applyFont="1" applyBorder="1" applyAlignment="1">
      <alignment horizontal="right"/>
    </xf>
    <xf numFmtId="3" fontId="6" fillId="0" borderId="0" xfId="7" applyNumberFormat="1" applyFont="1" applyBorder="1"/>
    <xf numFmtId="3" fontId="6" fillId="0" borderId="0" xfId="7" applyNumberFormat="1" applyFont="1"/>
    <xf numFmtId="3" fontId="5" fillId="0" borderId="0" xfId="8" applyNumberFormat="1" applyFont="1" applyAlignment="1"/>
    <xf numFmtId="3" fontId="5" fillId="0" borderId="0" xfId="8" applyNumberFormat="1" applyFont="1" applyBorder="1" applyAlignment="1"/>
    <xf numFmtId="0" fontId="3" fillId="0" borderId="0" xfId="7" applyFont="1"/>
    <xf numFmtId="0" fontId="3" fillId="0" borderId="2" xfId="7" applyFont="1" applyBorder="1" applyAlignment="1">
      <alignment horizontal="right"/>
    </xf>
    <xf numFmtId="3" fontId="7" fillId="0" borderId="13" xfId="7" applyNumberFormat="1" applyFont="1" applyBorder="1" applyAlignment="1">
      <alignment horizontal="right"/>
    </xf>
    <xf numFmtId="0" fontId="3" fillId="0" borderId="2" xfId="7" applyFont="1" applyBorder="1"/>
    <xf numFmtId="3" fontId="3" fillId="0" borderId="0" xfId="7" applyNumberFormat="1" applyFont="1" applyBorder="1" applyAlignment="1">
      <alignment horizontal="right"/>
    </xf>
    <xf numFmtId="3" fontId="3" fillId="0" borderId="4" xfId="7" applyNumberFormat="1" applyFont="1" applyBorder="1" applyAlignment="1">
      <alignment horizontal="right"/>
    </xf>
    <xf numFmtId="3" fontId="3" fillId="0" borderId="13" xfId="7" applyNumberFormat="1" applyFont="1" applyBorder="1" applyAlignment="1">
      <alignment horizontal="right"/>
    </xf>
    <xf numFmtId="3" fontId="4" fillId="0" borderId="13" xfId="7" applyNumberFormat="1" applyFont="1" applyBorder="1" applyAlignment="1">
      <alignment horizontal="right"/>
    </xf>
    <xf numFmtId="3" fontId="3" fillId="0" borderId="13" xfId="7" applyNumberFormat="1" applyFont="1" applyBorder="1"/>
    <xf numFmtId="3" fontId="3" fillId="0" borderId="4" xfId="7" applyNumberFormat="1" applyFont="1" applyBorder="1"/>
    <xf numFmtId="3" fontId="3" fillId="0" borderId="0" xfId="7" applyNumberFormat="1" applyFont="1" applyBorder="1"/>
    <xf numFmtId="0" fontId="3" fillId="0" borderId="0" xfId="7" applyFont="1" applyBorder="1" applyAlignment="1">
      <alignment horizontal="right"/>
    </xf>
    <xf numFmtId="0" fontId="3" fillId="0" borderId="0" xfId="7" applyFont="1" applyBorder="1"/>
    <xf numFmtId="0" fontId="3" fillId="0" borderId="7" xfId="7" applyFont="1" applyBorder="1"/>
    <xf numFmtId="3" fontId="3" fillId="0" borderId="7" xfId="7" applyNumberFormat="1" applyFont="1" applyBorder="1"/>
    <xf numFmtId="3" fontId="3" fillId="0" borderId="12" xfId="7" applyNumberFormat="1" applyFont="1" applyBorder="1"/>
    <xf numFmtId="0" fontId="3" fillId="0" borderId="0" xfId="8" applyFont="1" applyAlignment="1"/>
    <xf numFmtId="0" fontId="3" fillId="0" borderId="0" xfId="8" applyFont="1" applyAlignment="1">
      <alignment horizontal="left" indent="2"/>
    </xf>
    <xf numFmtId="3" fontId="3" fillId="0" borderId="0" xfId="7" applyNumberFormat="1" applyFont="1"/>
    <xf numFmtId="0" fontId="4" fillId="0" borderId="2" xfId="7" applyNumberFormat="1" applyFont="1" applyFill="1" applyBorder="1" applyAlignment="1" applyProtection="1"/>
    <xf numFmtId="0" fontId="4" fillId="0" borderId="2" xfId="7" applyFont="1" applyBorder="1" applyAlignment="1">
      <alignment horizontal="left"/>
    </xf>
    <xf numFmtId="0" fontId="4" fillId="0" borderId="0" xfId="7" applyFont="1" applyBorder="1" applyAlignment="1">
      <alignment horizontal="left"/>
    </xf>
    <xf numFmtId="0" fontId="4" fillId="0" borderId="2" xfId="7" applyFont="1" applyBorder="1" applyAlignment="1"/>
    <xf numFmtId="49" fontId="3" fillId="0" borderId="0" xfId="7" applyNumberFormat="1" applyFont="1"/>
    <xf numFmtId="164" fontId="3" fillId="0" borderId="4" xfId="7" applyNumberFormat="1" applyFont="1" applyBorder="1" applyAlignment="1">
      <alignment horizontal="right"/>
    </xf>
    <xf numFmtId="164" fontId="3" fillId="0" borderId="13" xfId="7" applyNumberFormat="1" applyFont="1" applyBorder="1" applyAlignment="1">
      <alignment horizontal="right"/>
    </xf>
    <xf numFmtId="164" fontId="4" fillId="0" borderId="4" xfId="7" applyNumberFormat="1" applyFont="1" applyBorder="1" applyAlignment="1">
      <alignment horizontal="right"/>
    </xf>
    <xf numFmtId="0" fontId="4" fillId="0" borderId="2" xfId="7" applyFont="1" applyBorder="1" applyAlignment="1">
      <alignment horizontal="center"/>
    </xf>
    <xf numFmtId="0" fontId="4" fillId="0" borderId="0" xfId="7" applyFont="1" applyBorder="1" applyAlignment="1">
      <alignment horizontal="center"/>
    </xf>
    <xf numFmtId="0" fontId="3" fillId="0" borderId="0" xfId="7" applyFont="1" applyBorder="1" applyAlignment="1"/>
    <xf numFmtId="0" fontId="3" fillId="0" borderId="2" xfId="7" applyFont="1" applyBorder="1" applyAlignment="1"/>
    <xf numFmtId="0" fontId="3" fillId="0" borderId="0" xfId="18" applyFont="1" applyAlignment="1">
      <alignment horizontal="center"/>
    </xf>
    <xf numFmtId="0" fontId="4" fillId="0" borderId="0" xfId="18" applyFont="1" applyAlignment="1">
      <alignment horizontal="center"/>
    </xf>
    <xf numFmtId="3" fontId="7" fillId="2" borderId="7" xfId="7" applyNumberFormat="1" applyFont="1" applyFill="1" applyBorder="1" applyAlignment="1">
      <alignment horizontal="center" vertical="center" wrapText="1"/>
    </xf>
    <xf numFmtId="3" fontId="7" fillId="2" borderId="0" xfId="7" applyNumberFormat="1" applyFont="1" applyFill="1" applyBorder="1" applyAlignment="1">
      <alignment horizontal="center" vertical="center" wrapText="1"/>
    </xf>
    <xf numFmtId="3" fontId="7" fillId="2" borderId="12" xfId="7" applyNumberFormat="1" applyFont="1" applyFill="1" applyBorder="1" applyAlignment="1">
      <alignment horizontal="center" vertical="center" wrapText="1"/>
    </xf>
    <xf numFmtId="0" fontId="7" fillId="0" borderId="0" xfId="7" applyFont="1" applyAlignment="1">
      <alignment horizontal="center"/>
    </xf>
    <xf numFmtId="0" fontId="7" fillId="0" borderId="0" xfId="7" applyFont="1" applyBorder="1" applyAlignment="1">
      <alignment horizontal="center"/>
    </xf>
    <xf numFmtId="0" fontId="7" fillId="2" borderId="6" xfId="7" applyFont="1" applyFill="1" applyBorder="1" applyAlignment="1">
      <alignment horizontal="center" vertical="center" wrapText="1"/>
    </xf>
    <xf numFmtId="0" fontId="7" fillId="2" borderId="2" xfId="7" applyFont="1" applyFill="1" applyBorder="1" applyAlignment="1">
      <alignment horizontal="center" vertical="center" wrapText="1"/>
    </xf>
    <xf numFmtId="0" fontId="7" fillId="2" borderId="3" xfId="7" applyFont="1" applyFill="1" applyBorder="1" applyAlignment="1">
      <alignment horizontal="center" vertical="center" wrapText="1"/>
    </xf>
    <xf numFmtId="3" fontId="7" fillId="2" borderId="10" xfId="7" applyNumberFormat="1" applyFont="1" applyFill="1" applyBorder="1" applyAlignment="1">
      <alignment horizontal="center" vertical="center"/>
    </xf>
    <xf numFmtId="3" fontId="7" fillId="2" borderId="11" xfId="7" applyNumberFormat="1" applyFont="1" applyFill="1" applyBorder="1" applyAlignment="1">
      <alignment horizontal="center" vertical="center"/>
    </xf>
    <xf numFmtId="3" fontId="7" fillId="2" borderId="9" xfId="7" applyNumberFormat="1" applyFont="1" applyFill="1" applyBorder="1" applyAlignment="1">
      <alignment horizontal="center" vertical="center" wrapText="1"/>
    </xf>
    <xf numFmtId="3" fontId="7" fillId="2" borderId="13" xfId="7" applyNumberFormat="1" applyFont="1" applyFill="1" applyBorder="1" applyAlignment="1">
      <alignment horizontal="center" vertical="center" wrapText="1"/>
    </xf>
    <xf numFmtId="3" fontId="7" fillId="2" borderId="5" xfId="7" applyNumberFormat="1" applyFont="1" applyFill="1" applyBorder="1" applyAlignment="1">
      <alignment horizontal="center" vertical="center" wrapText="1"/>
    </xf>
  </cellXfs>
  <cellStyles count="19">
    <cellStyle name="Comma" xfId="1"/>
    <cellStyle name="Currency" xfId="2"/>
    <cellStyle name="Date" xfId="3"/>
    <cellStyle name="Fixed" xfId="4"/>
    <cellStyle name="Heading1" xfId="5"/>
    <cellStyle name="Heading2" xfId="6"/>
    <cellStyle name="Millares 2" xfId="11"/>
    <cellStyle name="Normal" xfId="0" builtinId="0"/>
    <cellStyle name="Normal 2" xfId="12"/>
    <cellStyle name="Normal 3" xfId="13"/>
    <cellStyle name="Normal 4" xfId="14"/>
    <cellStyle name="Normal 5" xfId="15"/>
    <cellStyle name="Normal 6" xfId="16"/>
    <cellStyle name="Normal 7" xfId="17"/>
    <cellStyle name="Normal_441 AGOSTO DE 1999 (ECH)" xfId="7"/>
    <cellStyle name="Normal_CUADRO COMPARATIVO (AÑOS 1963-1999)" xfId="18"/>
    <cellStyle name="Normal_Cuadros del CNO2000 (ECH-2001 441) cuadro 1 a 11" xfId="8"/>
    <cellStyle name="Percent" xfId="9"/>
    <cellStyle name="Total" xfId="1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rdoba/AppData/Local/Temp/Rar$DIa12732.4959/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441-2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1"/>
  <sheetViews>
    <sheetView showGridLines="0" tabSelected="1" view="pageBreakPreview" zoomScale="115" zoomScaleNormal="100" zoomScaleSheetLayoutView="115" workbookViewId="0">
      <selection activeCell="I7" sqref="I7"/>
    </sheetView>
  </sheetViews>
  <sheetFormatPr baseColWidth="10" defaultColWidth="9" defaultRowHeight="12.75" x14ac:dyDescent="0.2"/>
  <cols>
    <col min="1" max="1" width="25" style="17" customWidth="1"/>
    <col min="2" max="2" width="9.44140625" style="35" customWidth="1"/>
    <col min="3" max="3" width="10.44140625" style="27" customWidth="1"/>
    <col min="4" max="5" width="10.88671875" style="35" customWidth="1"/>
    <col min="6" max="6" width="10.44140625" style="27" customWidth="1"/>
    <col min="7" max="7" width="8.5546875" style="27" hidden="1" customWidth="1"/>
    <col min="8" max="8" width="9" style="29" customWidth="1"/>
    <col min="9" max="16384" width="9" style="17"/>
  </cols>
  <sheetData>
    <row r="1" spans="1:8" x14ac:dyDescent="0.2">
      <c r="A1" s="48" t="s">
        <v>24</v>
      </c>
      <c r="B1" s="48"/>
      <c r="C1" s="48"/>
      <c r="D1" s="48"/>
      <c r="E1" s="48"/>
      <c r="F1" s="48"/>
      <c r="G1" s="48"/>
    </row>
    <row r="2" spans="1:8" x14ac:dyDescent="0.2">
      <c r="A2" s="49" t="s">
        <v>25</v>
      </c>
      <c r="B2" s="49"/>
      <c r="C2" s="49"/>
      <c r="D2" s="49"/>
      <c r="E2" s="49"/>
      <c r="F2" s="49"/>
      <c r="G2" s="49"/>
    </row>
    <row r="3" spans="1:8" x14ac:dyDescent="0.2">
      <c r="A3" s="48" t="s">
        <v>26</v>
      </c>
      <c r="B3" s="48"/>
      <c r="C3" s="48"/>
      <c r="D3" s="48"/>
      <c r="E3" s="48"/>
      <c r="F3" s="48"/>
      <c r="G3" s="48"/>
    </row>
    <row r="5" spans="1:8" x14ac:dyDescent="0.2">
      <c r="A5" s="53" t="s">
        <v>48</v>
      </c>
      <c r="B5" s="53"/>
      <c r="C5" s="53"/>
      <c r="D5" s="53"/>
      <c r="E5" s="53"/>
      <c r="F5" s="53"/>
      <c r="G5" s="53"/>
      <c r="H5" s="17"/>
    </row>
    <row r="6" spans="1:8" x14ac:dyDescent="0.2">
      <c r="A6" s="53" t="s">
        <v>49</v>
      </c>
      <c r="B6" s="53"/>
      <c r="C6" s="53"/>
      <c r="D6" s="53"/>
      <c r="E6" s="53"/>
      <c r="F6" s="53"/>
      <c r="G6" s="53"/>
      <c r="H6" s="17"/>
    </row>
    <row r="7" spans="1:8" x14ac:dyDescent="0.2">
      <c r="A7" s="54" t="s">
        <v>50</v>
      </c>
      <c r="B7" s="54"/>
      <c r="C7" s="54"/>
      <c r="D7" s="54"/>
      <c r="E7" s="54"/>
      <c r="F7" s="54"/>
      <c r="G7" s="54"/>
      <c r="H7" s="17"/>
    </row>
    <row r="8" spans="1:8" ht="9" customHeight="1" x14ac:dyDescent="0.2">
      <c r="A8" s="5"/>
      <c r="B8" s="13"/>
      <c r="C8" s="13"/>
      <c r="D8" s="14"/>
      <c r="E8" s="14"/>
      <c r="F8" s="13"/>
      <c r="G8" s="13"/>
      <c r="H8" s="17"/>
    </row>
    <row r="9" spans="1:8" ht="12.75" customHeight="1" x14ac:dyDescent="0.2">
      <c r="A9" s="55" t="s">
        <v>39</v>
      </c>
      <c r="B9" s="58" t="s">
        <v>18</v>
      </c>
      <c r="C9" s="59"/>
      <c r="D9" s="59"/>
      <c r="E9" s="59"/>
      <c r="F9" s="59"/>
      <c r="G9" s="59"/>
      <c r="H9" s="17"/>
    </row>
    <row r="10" spans="1:8" ht="12.75" customHeight="1" x14ac:dyDescent="0.2">
      <c r="A10" s="56"/>
      <c r="B10" s="60" t="s">
        <v>0</v>
      </c>
      <c r="C10" s="60" t="s">
        <v>11</v>
      </c>
      <c r="D10" s="60" t="s">
        <v>12</v>
      </c>
      <c r="E10" s="60" t="s">
        <v>15</v>
      </c>
      <c r="F10" s="60" t="s">
        <v>13</v>
      </c>
      <c r="G10" s="50" t="s">
        <v>14</v>
      </c>
      <c r="H10" s="17"/>
    </row>
    <row r="11" spans="1:8" x14ac:dyDescent="0.2">
      <c r="A11" s="56"/>
      <c r="B11" s="61"/>
      <c r="C11" s="61"/>
      <c r="D11" s="61"/>
      <c r="E11" s="61"/>
      <c r="F11" s="61"/>
      <c r="G11" s="51"/>
      <c r="H11" s="17"/>
    </row>
    <row r="12" spans="1:8" x14ac:dyDescent="0.2">
      <c r="A12" s="56"/>
      <c r="B12" s="61"/>
      <c r="C12" s="61"/>
      <c r="D12" s="61"/>
      <c r="E12" s="61"/>
      <c r="F12" s="61"/>
      <c r="G12" s="51"/>
      <c r="H12" s="17"/>
    </row>
    <row r="13" spans="1:8" x14ac:dyDescent="0.2">
      <c r="A13" s="56"/>
      <c r="B13" s="61"/>
      <c r="C13" s="61"/>
      <c r="D13" s="61"/>
      <c r="E13" s="61"/>
      <c r="F13" s="61"/>
      <c r="G13" s="51"/>
      <c r="H13" s="17"/>
    </row>
    <row r="14" spans="1:8" x14ac:dyDescent="0.2">
      <c r="A14" s="57"/>
      <c r="B14" s="62"/>
      <c r="C14" s="62"/>
      <c r="D14" s="62"/>
      <c r="E14" s="62"/>
      <c r="F14" s="62"/>
      <c r="G14" s="52"/>
      <c r="H14" s="17"/>
    </row>
    <row r="15" spans="1:8" ht="8.25" customHeight="1" x14ac:dyDescent="0.2">
      <c r="A15" s="6"/>
      <c r="B15" s="7"/>
      <c r="C15" s="8"/>
      <c r="D15" s="8"/>
      <c r="E15" s="8"/>
      <c r="F15" s="9"/>
      <c r="G15" s="7"/>
      <c r="H15" s="17"/>
    </row>
    <row r="16" spans="1:8" x14ac:dyDescent="0.2">
      <c r="A16" s="10" t="s">
        <v>1</v>
      </c>
      <c r="B16" s="11">
        <v>88884</v>
      </c>
      <c r="C16" s="12">
        <v>57929</v>
      </c>
      <c r="D16" s="12">
        <v>7153</v>
      </c>
      <c r="E16" s="12">
        <v>1367</v>
      </c>
      <c r="F16" s="19">
        <v>22435</v>
      </c>
      <c r="G16" s="11" t="e">
        <f t="shared" ref="G16" si="0">SUM(G18:G25)</f>
        <v>#REF!</v>
      </c>
      <c r="H16" s="17"/>
    </row>
    <row r="17" spans="1:8" ht="10.5" customHeight="1" x14ac:dyDescent="0.2">
      <c r="A17" s="20"/>
      <c r="B17" s="21"/>
      <c r="C17" s="22"/>
      <c r="D17" s="22"/>
      <c r="E17" s="22"/>
      <c r="F17" s="23"/>
      <c r="G17" s="21"/>
      <c r="H17" s="17"/>
    </row>
    <row r="18" spans="1:8" ht="12.2" customHeight="1" x14ac:dyDescent="0.2">
      <c r="A18" s="18" t="s">
        <v>2</v>
      </c>
      <c r="B18" s="21">
        <v>12971</v>
      </c>
      <c r="C18" s="22">
        <v>8620</v>
      </c>
      <c r="D18" s="22">
        <v>1632</v>
      </c>
      <c r="E18" s="41">
        <v>0</v>
      </c>
      <c r="F18" s="23">
        <v>2719</v>
      </c>
      <c r="G18" s="21" t="e">
        <f t="shared" ref="G18:G25" si="1">SUM(G29,G40)</f>
        <v>#REF!</v>
      </c>
      <c r="H18" s="17"/>
    </row>
    <row r="19" spans="1:8" ht="12.2" customHeight="1" x14ac:dyDescent="0.2">
      <c r="A19" s="18" t="s">
        <v>3</v>
      </c>
      <c r="B19" s="21">
        <v>27258</v>
      </c>
      <c r="C19" s="22">
        <v>15460</v>
      </c>
      <c r="D19" s="22">
        <v>3192</v>
      </c>
      <c r="E19" s="22">
        <v>382</v>
      </c>
      <c r="F19" s="23">
        <v>8224</v>
      </c>
      <c r="G19" s="21" t="e">
        <f t="shared" si="1"/>
        <v>#REF!</v>
      </c>
      <c r="H19" s="17"/>
    </row>
    <row r="20" spans="1:8" ht="12.2" customHeight="1" x14ac:dyDescent="0.2">
      <c r="A20" s="18" t="s">
        <v>4</v>
      </c>
      <c r="B20" s="21">
        <v>14417</v>
      </c>
      <c r="C20" s="22">
        <v>10979</v>
      </c>
      <c r="D20" s="22">
        <v>498</v>
      </c>
      <c r="E20" s="41">
        <v>0</v>
      </c>
      <c r="F20" s="23">
        <v>2940</v>
      </c>
      <c r="G20" s="21" t="e">
        <f t="shared" si="1"/>
        <v>#REF!</v>
      </c>
      <c r="H20" s="17"/>
    </row>
    <row r="21" spans="1:8" ht="12.2" customHeight="1" x14ac:dyDescent="0.2">
      <c r="A21" s="18" t="s">
        <v>5</v>
      </c>
      <c r="B21" s="21">
        <v>13715</v>
      </c>
      <c r="C21" s="22">
        <v>9444</v>
      </c>
      <c r="D21" s="22">
        <v>750</v>
      </c>
      <c r="E21" s="22">
        <v>494</v>
      </c>
      <c r="F21" s="23">
        <v>3027</v>
      </c>
      <c r="G21" s="21" t="e">
        <f t="shared" si="1"/>
        <v>#REF!</v>
      </c>
      <c r="H21" s="17"/>
    </row>
    <row r="22" spans="1:8" ht="12.2" customHeight="1" x14ac:dyDescent="0.2">
      <c r="A22" s="18" t="s">
        <v>6</v>
      </c>
      <c r="B22" s="21">
        <v>9217</v>
      </c>
      <c r="C22" s="22">
        <v>6475</v>
      </c>
      <c r="D22" s="22">
        <v>428</v>
      </c>
      <c r="E22" s="22">
        <v>279</v>
      </c>
      <c r="F22" s="23">
        <v>2035</v>
      </c>
      <c r="G22" s="21" t="e">
        <f t="shared" si="1"/>
        <v>#REF!</v>
      </c>
      <c r="H22" s="17"/>
    </row>
    <row r="23" spans="1:8" ht="12.2" customHeight="1" x14ac:dyDescent="0.2">
      <c r="A23" s="18" t="s">
        <v>7</v>
      </c>
      <c r="B23" s="21">
        <v>7252</v>
      </c>
      <c r="C23" s="22">
        <v>4682</v>
      </c>
      <c r="D23" s="22">
        <v>300</v>
      </c>
      <c r="E23" s="22">
        <v>190</v>
      </c>
      <c r="F23" s="23">
        <v>2080</v>
      </c>
      <c r="G23" s="21" t="e">
        <f t="shared" si="1"/>
        <v>#REF!</v>
      </c>
      <c r="H23" s="17"/>
    </row>
    <row r="24" spans="1:8" ht="12.2" customHeight="1" x14ac:dyDescent="0.2">
      <c r="A24" s="18" t="s">
        <v>8</v>
      </c>
      <c r="B24" s="21">
        <v>2715</v>
      </c>
      <c r="C24" s="22">
        <v>1705</v>
      </c>
      <c r="D24" s="22">
        <v>175</v>
      </c>
      <c r="E24" s="41">
        <v>0</v>
      </c>
      <c r="F24" s="23">
        <v>835</v>
      </c>
      <c r="G24" s="21" t="e">
        <f t="shared" si="1"/>
        <v>#REF!</v>
      </c>
      <c r="H24" s="17"/>
    </row>
    <row r="25" spans="1:8" ht="12.2" customHeight="1" x14ac:dyDescent="0.2">
      <c r="A25" s="18" t="s">
        <v>9</v>
      </c>
      <c r="B25" s="21">
        <v>1339</v>
      </c>
      <c r="C25" s="22">
        <v>564</v>
      </c>
      <c r="D25" s="22">
        <v>178</v>
      </c>
      <c r="E25" s="22">
        <v>22</v>
      </c>
      <c r="F25" s="23">
        <v>575</v>
      </c>
      <c r="G25" s="21" t="e">
        <f t="shared" si="1"/>
        <v>#REF!</v>
      </c>
      <c r="H25" s="17"/>
    </row>
    <row r="26" spans="1:8" ht="8.25" customHeight="1" x14ac:dyDescent="0.2">
      <c r="A26" s="20"/>
      <c r="B26" s="21"/>
      <c r="C26" s="22"/>
      <c r="D26" s="22"/>
      <c r="E26" s="22"/>
      <c r="F26" s="23"/>
      <c r="G26" s="21"/>
      <c r="H26" s="17"/>
    </row>
    <row r="27" spans="1:8" ht="12.2" customHeight="1" x14ac:dyDescent="0.2">
      <c r="A27" s="36" t="s">
        <v>19</v>
      </c>
      <c r="B27" s="2">
        <v>39898</v>
      </c>
      <c r="C27" s="3">
        <v>27435</v>
      </c>
      <c r="D27" s="3">
        <v>1838</v>
      </c>
      <c r="E27" s="3">
        <v>473</v>
      </c>
      <c r="F27" s="24">
        <v>10152</v>
      </c>
      <c r="G27" s="2" t="e">
        <f t="shared" ref="G27" si="2">SUM(G29:G36)</f>
        <v>#REF!</v>
      </c>
      <c r="H27" s="17"/>
    </row>
    <row r="28" spans="1:8" ht="9" customHeight="1" x14ac:dyDescent="0.2">
      <c r="A28" s="20"/>
      <c r="B28" s="21"/>
      <c r="C28" s="22"/>
      <c r="D28" s="22"/>
      <c r="E28" s="22"/>
      <c r="F28" s="23"/>
      <c r="G28" s="21"/>
      <c r="H28" s="17"/>
    </row>
    <row r="29" spans="1:8" ht="12.2" customHeight="1" x14ac:dyDescent="0.2">
      <c r="A29" s="18" t="s">
        <v>2</v>
      </c>
      <c r="B29" s="21">
        <v>6168</v>
      </c>
      <c r="C29" s="22">
        <v>3953</v>
      </c>
      <c r="D29" s="22">
        <v>516</v>
      </c>
      <c r="E29" s="41">
        <v>0</v>
      </c>
      <c r="F29" s="23">
        <v>1699</v>
      </c>
      <c r="G29" s="21" t="e">
        <f t="shared" ref="G29:G36" si="3">SUM(G62,G95)</f>
        <v>#REF!</v>
      </c>
      <c r="H29" s="17"/>
    </row>
    <row r="30" spans="1:8" ht="12.2" customHeight="1" x14ac:dyDescent="0.2">
      <c r="A30" s="18" t="s">
        <v>3</v>
      </c>
      <c r="B30" s="21">
        <v>11569</v>
      </c>
      <c r="C30" s="22">
        <v>6963</v>
      </c>
      <c r="D30" s="22">
        <v>1017</v>
      </c>
      <c r="E30" s="22">
        <v>167</v>
      </c>
      <c r="F30" s="23">
        <v>3422</v>
      </c>
      <c r="G30" s="21" t="e">
        <f t="shared" si="3"/>
        <v>#REF!</v>
      </c>
      <c r="H30" s="17"/>
    </row>
    <row r="31" spans="1:8" ht="12.2" customHeight="1" x14ac:dyDescent="0.2">
      <c r="A31" s="18" t="s">
        <v>4</v>
      </c>
      <c r="B31" s="21">
        <v>6215</v>
      </c>
      <c r="C31" s="22">
        <v>5444</v>
      </c>
      <c r="D31" s="41">
        <v>0</v>
      </c>
      <c r="E31" s="41">
        <v>0</v>
      </c>
      <c r="F31" s="23">
        <v>771</v>
      </c>
      <c r="G31" s="21" t="e">
        <f t="shared" si="3"/>
        <v>#REF!</v>
      </c>
      <c r="H31" s="17"/>
    </row>
    <row r="32" spans="1:8" ht="12.2" customHeight="1" x14ac:dyDescent="0.2">
      <c r="A32" s="18" t="s">
        <v>5</v>
      </c>
      <c r="B32" s="21">
        <v>5374</v>
      </c>
      <c r="C32" s="22">
        <v>4473</v>
      </c>
      <c r="D32" s="22">
        <v>127</v>
      </c>
      <c r="E32" s="22">
        <v>94</v>
      </c>
      <c r="F32" s="23">
        <v>680</v>
      </c>
      <c r="G32" s="21" t="e">
        <f t="shared" si="3"/>
        <v>#REF!</v>
      </c>
      <c r="H32" s="17"/>
    </row>
    <row r="33" spans="1:8" ht="12.2" customHeight="1" x14ac:dyDescent="0.2">
      <c r="A33" s="18" t="s">
        <v>6</v>
      </c>
      <c r="B33" s="21">
        <v>3697</v>
      </c>
      <c r="C33" s="22">
        <v>2728</v>
      </c>
      <c r="D33" s="41">
        <v>0</v>
      </c>
      <c r="E33" s="41">
        <v>0</v>
      </c>
      <c r="F33" s="23">
        <v>969</v>
      </c>
      <c r="G33" s="21" t="e">
        <f t="shared" si="3"/>
        <v>#REF!</v>
      </c>
      <c r="H33" s="17"/>
    </row>
    <row r="34" spans="1:8" ht="12.2" customHeight="1" x14ac:dyDescent="0.2">
      <c r="A34" s="18" t="s">
        <v>7</v>
      </c>
      <c r="B34" s="21">
        <v>3573</v>
      </c>
      <c r="C34" s="22">
        <v>1825</v>
      </c>
      <c r="D34" s="41">
        <v>0</v>
      </c>
      <c r="E34" s="22">
        <v>190</v>
      </c>
      <c r="F34" s="23">
        <v>1558</v>
      </c>
      <c r="G34" s="21" t="e">
        <f t="shared" si="3"/>
        <v>#REF!</v>
      </c>
      <c r="H34" s="17"/>
    </row>
    <row r="35" spans="1:8" ht="12.2" customHeight="1" x14ac:dyDescent="0.2">
      <c r="A35" s="18" t="s">
        <v>8</v>
      </c>
      <c r="B35" s="21">
        <v>2157</v>
      </c>
      <c r="C35" s="22">
        <v>1679</v>
      </c>
      <c r="D35" s="41">
        <v>0</v>
      </c>
      <c r="E35" s="41">
        <v>0</v>
      </c>
      <c r="F35" s="23">
        <v>478</v>
      </c>
      <c r="G35" s="21" t="e">
        <f t="shared" si="3"/>
        <v>#REF!</v>
      </c>
      <c r="H35" s="17"/>
    </row>
    <row r="36" spans="1:8" ht="12.2" customHeight="1" x14ac:dyDescent="0.2">
      <c r="A36" s="18" t="s">
        <v>9</v>
      </c>
      <c r="B36" s="21">
        <v>1145</v>
      </c>
      <c r="C36" s="22">
        <v>370</v>
      </c>
      <c r="D36" s="22">
        <v>178</v>
      </c>
      <c r="E36" s="22">
        <v>22</v>
      </c>
      <c r="F36" s="23">
        <v>575</v>
      </c>
      <c r="G36" s="21" t="e">
        <f t="shared" si="3"/>
        <v>#REF!</v>
      </c>
      <c r="H36" s="17"/>
    </row>
    <row r="37" spans="1:8" ht="9.75" customHeight="1" x14ac:dyDescent="0.2">
      <c r="A37" s="20"/>
      <c r="B37" s="21"/>
      <c r="C37" s="22"/>
      <c r="D37" s="22"/>
      <c r="E37" s="22"/>
      <c r="F37" s="23"/>
      <c r="G37" s="21"/>
      <c r="H37" s="17"/>
    </row>
    <row r="38" spans="1:8" ht="12.2" customHeight="1" x14ac:dyDescent="0.2">
      <c r="A38" s="36" t="s">
        <v>20</v>
      </c>
      <c r="B38" s="2">
        <v>48986</v>
      </c>
      <c r="C38" s="3">
        <v>30494</v>
      </c>
      <c r="D38" s="3">
        <v>5315</v>
      </c>
      <c r="E38" s="3">
        <v>894</v>
      </c>
      <c r="F38" s="24">
        <v>12283</v>
      </c>
      <c r="G38" s="2" t="e">
        <f t="shared" ref="G38" si="4">SUM(G40:G47)</f>
        <v>#REF!</v>
      </c>
      <c r="H38" s="17"/>
    </row>
    <row r="39" spans="1:8" ht="9.75" customHeight="1" x14ac:dyDescent="0.2">
      <c r="A39" s="20"/>
      <c r="B39" s="21"/>
      <c r="C39" s="22"/>
      <c r="D39" s="22"/>
      <c r="E39" s="22"/>
      <c r="F39" s="23"/>
      <c r="G39" s="21"/>
      <c r="H39" s="17"/>
    </row>
    <row r="40" spans="1:8" ht="12.2" customHeight="1" x14ac:dyDescent="0.2">
      <c r="A40" s="18" t="s">
        <v>2</v>
      </c>
      <c r="B40" s="21">
        <v>6803</v>
      </c>
      <c r="C40" s="22">
        <v>4667</v>
      </c>
      <c r="D40" s="22">
        <v>1116</v>
      </c>
      <c r="E40" s="41">
        <v>0</v>
      </c>
      <c r="F40" s="23">
        <v>1020</v>
      </c>
      <c r="G40" s="21" t="e">
        <f t="shared" ref="G40:G47" si="5">SUM(G73,G106)</f>
        <v>#REF!</v>
      </c>
      <c r="H40" s="17"/>
    </row>
    <row r="41" spans="1:8" ht="12.2" customHeight="1" x14ac:dyDescent="0.2">
      <c r="A41" s="18" t="s">
        <v>3</v>
      </c>
      <c r="B41" s="21">
        <v>15689</v>
      </c>
      <c r="C41" s="22">
        <v>8497</v>
      </c>
      <c r="D41" s="22">
        <v>2175</v>
      </c>
      <c r="E41" s="22">
        <v>215</v>
      </c>
      <c r="F41" s="23">
        <v>4802</v>
      </c>
      <c r="G41" s="21" t="e">
        <f t="shared" si="5"/>
        <v>#REF!</v>
      </c>
      <c r="H41" s="17"/>
    </row>
    <row r="42" spans="1:8" ht="12.2" customHeight="1" x14ac:dyDescent="0.2">
      <c r="A42" s="18" t="s">
        <v>4</v>
      </c>
      <c r="B42" s="21">
        <v>8202</v>
      </c>
      <c r="C42" s="22">
        <v>5535</v>
      </c>
      <c r="D42" s="22">
        <v>498</v>
      </c>
      <c r="E42" s="41">
        <v>0</v>
      </c>
      <c r="F42" s="23">
        <v>2169</v>
      </c>
      <c r="G42" s="21" t="e">
        <f t="shared" si="5"/>
        <v>#REF!</v>
      </c>
      <c r="H42" s="17"/>
    </row>
    <row r="43" spans="1:8" ht="12.2" customHeight="1" x14ac:dyDescent="0.2">
      <c r="A43" s="18" t="s">
        <v>5</v>
      </c>
      <c r="B43" s="21">
        <v>8341</v>
      </c>
      <c r="C43" s="22">
        <v>4971</v>
      </c>
      <c r="D43" s="22">
        <v>623</v>
      </c>
      <c r="E43" s="22">
        <v>400</v>
      </c>
      <c r="F43" s="23">
        <v>2347</v>
      </c>
      <c r="G43" s="21" t="e">
        <f t="shared" si="5"/>
        <v>#REF!</v>
      </c>
      <c r="H43" s="17"/>
    </row>
    <row r="44" spans="1:8" ht="12.2" customHeight="1" x14ac:dyDescent="0.2">
      <c r="A44" s="18" t="s">
        <v>6</v>
      </c>
      <c r="B44" s="21">
        <v>5520</v>
      </c>
      <c r="C44" s="22">
        <v>3747</v>
      </c>
      <c r="D44" s="22">
        <v>428</v>
      </c>
      <c r="E44" s="22">
        <v>279</v>
      </c>
      <c r="F44" s="23">
        <v>1066</v>
      </c>
      <c r="G44" s="21" t="e">
        <f t="shared" si="5"/>
        <v>#REF!</v>
      </c>
      <c r="H44" s="17"/>
    </row>
    <row r="45" spans="1:8" ht="12.2" customHeight="1" x14ac:dyDescent="0.2">
      <c r="A45" s="18" t="s">
        <v>7</v>
      </c>
      <c r="B45" s="21">
        <v>3679</v>
      </c>
      <c r="C45" s="22">
        <v>2857</v>
      </c>
      <c r="D45" s="22">
        <v>300</v>
      </c>
      <c r="E45" s="41">
        <v>0</v>
      </c>
      <c r="F45" s="23">
        <v>522</v>
      </c>
      <c r="G45" s="21" t="e">
        <f t="shared" si="5"/>
        <v>#REF!</v>
      </c>
      <c r="H45" s="17"/>
    </row>
    <row r="46" spans="1:8" ht="12.2" customHeight="1" x14ac:dyDescent="0.2">
      <c r="A46" s="18" t="s">
        <v>8</v>
      </c>
      <c r="B46" s="21">
        <v>558</v>
      </c>
      <c r="C46" s="22">
        <v>26</v>
      </c>
      <c r="D46" s="22">
        <v>175</v>
      </c>
      <c r="E46" s="41">
        <v>0</v>
      </c>
      <c r="F46" s="23">
        <v>357</v>
      </c>
      <c r="G46" s="21" t="e">
        <f t="shared" si="5"/>
        <v>#REF!</v>
      </c>
      <c r="H46" s="17"/>
    </row>
    <row r="47" spans="1:8" ht="12.2" customHeight="1" x14ac:dyDescent="0.2">
      <c r="A47" s="18" t="s">
        <v>9</v>
      </c>
      <c r="B47" s="21">
        <v>194</v>
      </c>
      <c r="C47" s="22">
        <v>194</v>
      </c>
      <c r="D47" s="41">
        <v>0</v>
      </c>
      <c r="E47" s="41">
        <v>0</v>
      </c>
      <c r="F47" s="42">
        <v>0</v>
      </c>
      <c r="G47" s="21" t="e">
        <f t="shared" si="5"/>
        <v>#REF!</v>
      </c>
      <c r="H47" s="17"/>
    </row>
    <row r="48" spans="1:8" ht="8.25" customHeight="1" x14ac:dyDescent="0.2">
      <c r="A48" s="20"/>
      <c r="B48" s="25"/>
      <c r="C48" s="26"/>
      <c r="D48" s="26"/>
      <c r="E48" s="26"/>
      <c r="F48" s="25"/>
      <c r="H48" s="17"/>
    </row>
    <row r="49" spans="1:8" ht="12.2" customHeight="1" x14ac:dyDescent="0.2">
      <c r="A49" s="37" t="s">
        <v>27</v>
      </c>
      <c r="B49" s="2">
        <v>83105</v>
      </c>
      <c r="C49" s="3">
        <v>54948</v>
      </c>
      <c r="D49" s="3">
        <v>6490</v>
      </c>
      <c r="E49" s="3">
        <v>1252</v>
      </c>
      <c r="F49" s="24">
        <v>20415</v>
      </c>
      <c r="G49" s="2" t="e">
        <f t="shared" ref="G49" si="6">SUM(G51:G58)</f>
        <v>#REF!</v>
      </c>
      <c r="H49" s="17"/>
    </row>
    <row r="50" spans="1:8" ht="12.2" customHeight="1" x14ac:dyDescent="0.2">
      <c r="A50" s="20"/>
      <c r="B50" s="21"/>
      <c r="C50" s="22"/>
      <c r="D50" s="22"/>
      <c r="E50" s="22"/>
      <c r="F50" s="23"/>
      <c r="G50" s="21"/>
      <c r="H50" s="17"/>
    </row>
    <row r="51" spans="1:8" ht="12.2" customHeight="1" x14ac:dyDescent="0.2">
      <c r="A51" s="18" t="s">
        <v>2</v>
      </c>
      <c r="B51" s="21">
        <v>12336</v>
      </c>
      <c r="C51" s="22">
        <v>8377</v>
      </c>
      <c r="D51" s="22">
        <v>1312</v>
      </c>
      <c r="E51" s="41">
        <v>0</v>
      </c>
      <c r="F51" s="23">
        <v>2647</v>
      </c>
      <c r="G51" s="21" t="e">
        <f t="shared" ref="G51:G58" si="7">SUM(G62,G73)</f>
        <v>#REF!</v>
      </c>
      <c r="H51" s="17"/>
    </row>
    <row r="52" spans="1:8" ht="12.2" customHeight="1" x14ac:dyDescent="0.2">
      <c r="A52" s="18" t="s">
        <v>3</v>
      </c>
      <c r="B52" s="21">
        <v>25385</v>
      </c>
      <c r="C52" s="22">
        <v>14525</v>
      </c>
      <c r="D52" s="22">
        <v>2870</v>
      </c>
      <c r="E52" s="22">
        <v>382</v>
      </c>
      <c r="F52" s="23">
        <v>7608</v>
      </c>
      <c r="G52" s="21" t="e">
        <f t="shared" si="7"/>
        <v>#REF!</v>
      </c>
      <c r="H52" s="17"/>
    </row>
    <row r="53" spans="1:8" ht="12.2" customHeight="1" x14ac:dyDescent="0.2">
      <c r="A53" s="18" t="s">
        <v>4</v>
      </c>
      <c r="B53" s="21">
        <v>13271</v>
      </c>
      <c r="C53" s="22">
        <v>10510</v>
      </c>
      <c r="D53" s="22">
        <v>498</v>
      </c>
      <c r="E53" s="41">
        <v>0</v>
      </c>
      <c r="F53" s="23">
        <v>2263</v>
      </c>
      <c r="G53" s="21" t="e">
        <f t="shared" si="7"/>
        <v>#REF!</v>
      </c>
      <c r="H53" s="17"/>
    </row>
    <row r="54" spans="1:8" ht="12.2" customHeight="1" x14ac:dyDescent="0.2">
      <c r="A54" s="18" t="s">
        <v>5</v>
      </c>
      <c r="B54" s="21">
        <v>12672</v>
      </c>
      <c r="C54" s="22">
        <v>8677</v>
      </c>
      <c r="D54" s="22">
        <v>750</v>
      </c>
      <c r="E54" s="22">
        <v>472</v>
      </c>
      <c r="F54" s="23">
        <v>2773</v>
      </c>
      <c r="G54" s="21" t="e">
        <f t="shared" si="7"/>
        <v>#REF!</v>
      </c>
      <c r="H54" s="17"/>
    </row>
    <row r="55" spans="1:8" ht="12.2" customHeight="1" x14ac:dyDescent="0.2">
      <c r="A55" s="18" t="s">
        <v>6</v>
      </c>
      <c r="B55" s="21">
        <v>8881</v>
      </c>
      <c r="C55" s="22">
        <v>6232</v>
      </c>
      <c r="D55" s="22">
        <v>407</v>
      </c>
      <c r="E55" s="22">
        <v>279</v>
      </c>
      <c r="F55" s="23">
        <v>1963</v>
      </c>
      <c r="G55" s="21" t="e">
        <f t="shared" si="7"/>
        <v>#REF!</v>
      </c>
      <c r="H55" s="17"/>
    </row>
    <row r="56" spans="1:8" ht="12.2" customHeight="1" x14ac:dyDescent="0.2">
      <c r="A56" s="18" t="s">
        <v>7</v>
      </c>
      <c r="B56" s="21">
        <v>6811</v>
      </c>
      <c r="C56" s="22">
        <v>4358</v>
      </c>
      <c r="D56" s="22">
        <v>300</v>
      </c>
      <c r="E56" s="22">
        <v>97</v>
      </c>
      <c r="F56" s="23">
        <v>2056</v>
      </c>
      <c r="G56" s="21" t="e">
        <f t="shared" si="7"/>
        <v>#REF!</v>
      </c>
      <c r="H56" s="17"/>
    </row>
    <row r="57" spans="1:8" ht="12.2" customHeight="1" x14ac:dyDescent="0.2">
      <c r="A57" s="18" t="s">
        <v>8</v>
      </c>
      <c r="B57" s="21">
        <v>2582</v>
      </c>
      <c r="C57" s="22">
        <v>1705</v>
      </c>
      <c r="D57" s="22">
        <v>175</v>
      </c>
      <c r="E57" s="41">
        <v>0</v>
      </c>
      <c r="F57" s="23">
        <v>702</v>
      </c>
      <c r="G57" s="21" t="e">
        <f t="shared" si="7"/>
        <v>#REF!</v>
      </c>
      <c r="H57" s="17"/>
    </row>
    <row r="58" spans="1:8" ht="12.2" customHeight="1" x14ac:dyDescent="0.2">
      <c r="A58" s="18" t="s">
        <v>9</v>
      </c>
      <c r="B58" s="21">
        <v>1167</v>
      </c>
      <c r="C58" s="22">
        <v>564</v>
      </c>
      <c r="D58" s="22">
        <v>178</v>
      </c>
      <c r="E58" s="22">
        <v>22</v>
      </c>
      <c r="F58" s="23">
        <v>403</v>
      </c>
      <c r="G58" s="21" t="e">
        <f t="shared" si="7"/>
        <v>#REF!</v>
      </c>
      <c r="H58" s="17"/>
    </row>
    <row r="59" spans="1:8" ht="12.2" customHeight="1" x14ac:dyDescent="0.2">
      <c r="A59" s="44" t="s">
        <v>41</v>
      </c>
      <c r="B59" s="21"/>
      <c r="C59" s="22"/>
      <c r="D59" s="22"/>
      <c r="E59" s="22"/>
      <c r="F59" s="23"/>
      <c r="G59" s="21"/>
      <c r="H59" s="17"/>
    </row>
    <row r="60" spans="1:8" x14ac:dyDescent="0.2">
      <c r="A60" s="36" t="s">
        <v>19</v>
      </c>
      <c r="B60" s="2">
        <v>37482</v>
      </c>
      <c r="C60" s="3">
        <v>26269</v>
      </c>
      <c r="D60" s="3">
        <v>1673</v>
      </c>
      <c r="E60" s="3">
        <v>380</v>
      </c>
      <c r="F60" s="24">
        <v>9160</v>
      </c>
      <c r="G60" s="2" t="e">
        <f t="shared" ref="G60" si="8">SUM(G62:G69)</f>
        <v>#REF!</v>
      </c>
      <c r="H60" s="17"/>
    </row>
    <row r="61" spans="1:8" x14ac:dyDescent="0.2">
      <c r="A61" s="20"/>
      <c r="B61" s="21"/>
      <c r="C61" s="22"/>
      <c r="D61" s="22"/>
      <c r="E61" s="22"/>
      <c r="F61" s="23"/>
      <c r="G61" s="21"/>
      <c r="H61" s="17"/>
    </row>
    <row r="62" spans="1:8" x14ac:dyDescent="0.2">
      <c r="A62" s="18" t="s">
        <v>2</v>
      </c>
      <c r="B62" s="22">
        <v>5787</v>
      </c>
      <c r="C62" s="22">
        <v>3760</v>
      </c>
      <c r="D62" s="22">
        <v>351</v>
      </c>
      <c r="E62" s="41">
        <v>0</v>
      </c>
      <c r="F62" s="23">
        <v>1676</v>
      </c>
      <c r="G62" s="21" t="e">
        <f>#REF!</f>
        <v>#REF!</v>
      </c>
      <c r="H62" s="17"/>
    </row>
    <row r="63" spans="1:8" x14ac:dyDescent="0.2">
      <c r="A63" s="18" t="s">
        <v>3</v>
      </c>
      <c r="B63" s="22">
        <v>11339</v>
      </c>
      <c r="C63" s="22">
        <v>6963</v>
      </c>
      <c r="D63" s="22">
        <v>1017</v>
      </c>
      <c r="E63" s="22">
        <v>167</v>
      </c>
      <c r="F63" s="23">
        <v>3192</v>
      </c>
      <c r="G63" s="21" t="e">
        <f>#REF!</f>
        <v>#REF!</v>
      </c>
      <c r="H63" s="17"/>
    </row>
    <row r="64" spans="1:8" x14ac:dyDescent="0.2">
      <c r="A64" s="18" t="s">
        <v>4</v>
      </c>
      <c r="B64" s="22">
        <v>5616</v>
      </c>
      <c r="C64" s="22">
        <v>5028</v>
      </c>
      <c r="D64" s="41">
        <v>0</v>
      </c>
      <c r="E64" s="41">
        <v>0</v>
      </c>
      <c r="F64" s="23">
        <v>588</v>
      </c>
      <c r="G64" s="21" t="e">
        <f>#REF!</f>
        <v>#REF!</v>
      </c>
      <c r="H64" s="17"/>
    </row>
    <row r="65" spans="1:8" x14ac:dyDescent="0.2">
      <c r="A65" s="18" t="s">
        <v>5</v>
      </c>
      <c r="B65" s="22">
        <v>4853</v>
      </c>
      <c r="C65" s="22">
        <v>4107</v>
      </c>
      <c r="D65" s="22">
        <v>127</v>
      </c>
      <c r="E65" s="22">
        <v>94</v>
      </c>
      <c r="F65" s="23">
        <v>525</v>
      </c>
      <c r="G65" s="21" t="e">
        <f>#REF!</f>
        <v>#REF!</v>
      </c>
      <c r="H65" s="17"/>
    </row>
    <row r="66" spans="1:8" x14ac:dyDescent="0.2">
      <c r="A66" s="18" t="s">
        <v>6</v>
      </c>
      <c r="B66" s="22">
        <v>3601</v>
      </c>
      <c r="C66" s="22">
        <v>2704</v>
      </c>
      <c r="D66" s="41">
        <v>0</v>
      </c>
      <c r="E66" s="41">
        <v>0</v>
      </c>
      <c r="F66" s="23">
        <v>897</v>
      </c>
      <c r="G66" s="21" t="e">
        <f>#REF!</f>
        <v>#REF!</v>
      </c>
      <c r="H66" s="17"/>
    </row>
    <row r="67" spans="1:8" x14ac:dyDescent="0.2">
      <c r="A67" s="18" t="s">
        <v>7</v>
      </c>
      <c r="B67" s="22">
        <v>3289</v>
      </c>
      <c r="C67" s="22">
        <v>1658</v>
      </c>
      <c r="D67" s="41">
        <v>0</v>
      </c>
      <c r="E67" s="22">
        <v>97</v>
      </c>
      <c r="F67" s="23">
        <v>1534</v>
      </c>
      <c r="G67" s="21" t="e">
        <f>#REF!</f>
        <v>#REF!</v>
      </c>
      <c r="H67" s="17"/>
    </row>
    <row r="68" spans="1:8" x14ac:dyDescent="0.2">
      <c r="A68" s="18" t="s">
        <v>8</v>
      </c>
      <c r="B68" s="22">
        <v>2024</v>
      </c>
      <c r="C68" s="22">
        <v>1679</v>
      </c>
      <c r="D68" s="41">
        <v>0</v>
      </c>
      <c r="E68" s="41">
        <v>0</v>
      </c>
      <c r="F68" s="23">
        <v>345</v>
      </c>
      <c r="G68" s="21" t="e">
        <f>#REF!</f>
        <v>#REF!</v>
      </c>
      <c r="H68" s="17"/>
    </row>
    <row r="69" spans="1:8" x14ac:dyDescent="0.2">
      <c r="A69" s="18" t="s">
        <v>9</v>
      </c>
      <c r="B69" s="22">
        <v>973</v>
      </c>
      <c r="C69" s="22">
        <v>370</v>
      </c>
      <c r="D69" s="22">
        <v>178</v>
      </c>
      <c r="E69" s="22">
        <v>22</v>
      </c>
      <c r="F69" s="23">
        <v>403</v>
      </c>
      <c r="G69" s="21" t="e">
        <f>#REF!</f>
        <v>#REF!</v>
      </c>
      <c r="H69" s="17"/>
    </row>
    <row r="70" spans="1:8" x14ac:dyDescent="0.2">
      <c r="A70" s="18"/>
      <c r="B70" s="21"/>
      <c r="C70" s="22"/>
      <c r="D70" s="22"/>
      <c r="E70" s="22"/>
      <c r="F70" s="23"/>
      <c r="G70" s="21"/>
      <c r="H70" s="17"/>
    </row>
    <row r="71" spans="1:8" x14ac:dyDescent="0.2">
      <c r="A71" s="36" t="s">
        <v>20</v>
      </c>
      <c r="B71" s="2">
        <v>45623</v>
      </c>
      <c r="C71" s="3">
        <v>28679</v>
      </c>
      <c r="D71" s="3">
        <v>4817</v>
      </c>
      <c r="E71" s="3">
        <v>872</v>
      </c>
      <c r="F71" s="24">
        <v>11255</v>
      </c>
      <c r="G71" s="2" t="e">
        <f t="shared" ref="G71" si="9">SUM(G73:G80)</f>
        <v>#REF!</v>
      </c>
      <c r="H71" s="17"/>
    </row>
    <row r="72" spans="1:8" x14ac:dyDescent="0.2">
      <c r="A72" s="20"/>
      <c r="B72" s="21"/>
      <c r="C72" s="22"/>
      <c r="D72" s="22"/>
      <c r="E72" s="22"/>
      <c r="F72" s="23"/>
      <c r="G72" s="21"/>
      <c r="H72" s="17"/>
    </row>
    <row r="73" spans="1:8" x14ac:dyDescent="0.2">
      <c r="A73" s="18" t="s">
        <v>2</v>
      </c>
      <c r="B73" s="22">
        <v>6549</v>
      </c>
      <c r="C73" s="22">
        <v>4617</v>
      </c>
      <c r="D73" s="22">
        <v>961</v>
      </c>
      <c r="E73" s="41">
        <v>0</v>
      </c>
      <c r="F73" s="23">
        <v>971</v>
      </c>
      <c r="G73" s="21" t="e">
        <f>#REF!</f>
        <v>#REF!</v>
      </c>
      <c r="H73" s="17"/>
    </row>
    <row r="74" spans="1:8" x14ac:dyDescent="0.2">
      <c r="A74" s="18" t="s">
        <v>3</v>
      </c>
      <c r="B74" s="22">
        <v>14046</v>
      </c>
      <c r="C74" s="22">
        <v>7562</v>
      </c>
      <c r="D74" s="22">
        <v>1853</v>
      </c>
      <c r="E74" s="22">
        <v>215</v>
      </c>
      <c r="F74" s="23">
        <v>4416</v>
      </c>
      <c r="G74" s="21" t="e">
        <f>#REF!</f>
        <v>#REF!</v>
      </c>
      <c r="H74" s="17"/>
    </row>
    <row r="75" spans="1:8" x14ac:dyDescent="0.2">
      <c r="A75" s="18" t="s">
        <v>4</v>
      </c>
      <c r="B75" s="22">
        <v>7655</v>
      </c>
      <c r="C75" s="22">
        <v>5482</v>
      </c>
      <c r="D75" s="22">
        <v>498</v>
      </c>
      <c r="E75" s="41">
        <v>0</v>
      </c>
      <c r="F75" s="23">
        <v>1675</v>
      </c>
      <c r="G75" s="21" t="e">
        <f>#REF!</f>
        <v>#REF!</v>
      </c>
      <c r="H75" s="17"/>
    </row>
    <row r="76" spans="1:8" x14ac:dyDescent="0.2">
      <c r="A76" s="18" t="s">
        <v>5</v>
      </c>
      <c r="B76" s="22">
        <v>7819</v>
      </c>
      <c r="C76" s="22">
        <v>4570</v>
      </c>
      <c r="D76" s="22">
        <v>623</v>
      </c>
      <c r="E76" s="22">
        <v>378</v>
      </c>
      <c r="F76" s="23">
        <v>2248</v>
      </c>
      <c r="G76" s="21" t="e">
        <f>#REF!</f>
        <v>#REF!</v>
      </c>
      <c r="H76" s="17"/>
    </row>
    <row r="77" spans="1:8" x14ac:dyDescent="0.2">
      <c r="A77" s="18" t="s">
        <v>6</v>
      </c>
      <c r="B77" s="22">
        <v>5280</v>
      </c>
      <c r="C77" s="22">
        <v>3528</v>
      </c>
      <c r="D77" s="22">
        <v>407</v>
      </c>
      <c r="E77" s="22">
        <v>279</v>
      </c>
      <c r="F77" s="23">
        <v>1066</v>
      </c>
      <c r="G77" s="21" t="e">
        <f>#REF!</f>
        <v>#REF!</v>
      </c>
      <c r="H77" s="17"/>
    </row>
    <row r="78" spans="1:8" x14ac:dyDescent="0.2">
      <c r="A78" s="18" t="s">
        <v>7</v>
      </c>
      <c r="B78" s="22">
        <v>3522</v>
      </c>
      <c r="C78" s="22">
        <v>2700</v>
      </c>
      <c r="D78" s="22">
        <v>300</v>
      </c>
      <c r="E78" s="41">
        <v>0</v>
      </c>
      <c r="F78" s="23">
        <v>522</v>
      </c>
      <c r="G78" s="21" t="e">
        <f>#REF!</f>
        <v>#REF!</v>
      </c>
      <c r="H78" s="17"/>
    </row>
    <row r="79" spans="1:8" x14ac:dyDescent="0.2">
      <c r="A79" s="18" t="s">
        <v>8</v>
      </c>
      <c r="B79" s="22">
        <v>558</v>
      </c>
      <c r="C79" s="22">
        <v>26</v>
      </c>
      <c r="D79" s="22">
        <v>175</v>
      </c>
      <c r="E79" s="41">
        <v>0</v>
      </c>
      <c r="F79" s="23">
        <v>357</v>
      </c>
      <c r="G79" s="21" t="e">
        <f>#REF!</f>
        <v>#REF!</v>
      </c>
      <c r="H79" s="17"/>
    </row>
    <row r="80" spans="1:8" x14ac:dyDescent="0.2">
      <c r="A80" s="18" t="s">
        <v>9</v>
      </c>
      <c r="B80" s="22">
        <v>194</v>
      </c>
      <c r="C80" s="22">
        <v>194</v>
      </c>
      <c r="D80" s="41">
        <v>0</v>
      </c>
      <c r="E80" s="41">
        <v>0</v>
      </c>
      <c r="F80" s="42">
        <v>0</v>
      </c>
      <c r="G80" s="21" t="e">
        <f>#REF!</f>
        <v>#REF!</v>
      </c>
      <c r="H80" s="17"/>
    </row>
    <row r="81" spans="1:8" x14ac:dyDescent="0.2">
      <c r="A81" s="18"/>
      <c r="B81" s="21"/>
      <c r="C81" s="22"/>
      <c r="D81" s="22"/>
      <c r="E81" s="22"/>
      <c r="F81" s="23"/>
      <c r="G81" s="21"/>
      <c r="H81" s="17"/>
    </row>
    <row r="82" spans="1:8" ht="12.2" customHeight="1" x14ac:dyDescent="0.2">
      <c r="A82" s="37" t="s">
        <v>28</v>
      </c>
      <c r="B82" s="2">
        <v>5779</v>
      </c>
      <c r="C82" s="3">
        <v>2981</v>
      </c>
      <c r="D82" s="3">
        <v>663</v>
      </c>
      <c r="E82" s="3">
        <v>115</v>
      </c>
      <c r="F82" s="24">
        <v>2020</v>
      </c>
      <c r="G82" s="2" t="e">
        <f t="shared" ref="G82" si="10">SUM(G84:G91)</f>
        <v>#REF!</v>
      </c>
      <c r="H82" s="17"/>
    </row>
    <row r="83" spans="1:8" ht="12.2" customHeight="1" x14ac:dyDescent="0.2">
      <c r="A83" s="20"/>
      <c r="B83" s="21"/>
      <c r="C83" s="22"/>
      <c r="D83" s="22"/>
      <c r="E83" s="22"/>
      <c r="F83" s="23"/>
      <c r="G83" s="21"/>
      <c r="H83" s="17"/>
    </row>
    <row r="84" spans="1:8" ht="12.2" customHeight="1" x14ac:dyDescent="0.2">
      <c r="A84" s="18" t="s">
        <v>2</v>
      </c>
      <c r="B84" s="21">
        <v>635</v>
      </c>
      <c r="C84" s="22">
        <v>243</v>
      </c>
      <c r="D84" s="22">
        <v>320</v>
      </c>
      <c r="E84" s="41">
        <v>0</v>
      </c>
      <c r="F84" s="23">
        <v>72</v>
      </c>
      <c r="G84" s="21" t="e">
        <f t="shared" ref="G84:G91" si="11">SUM(G95,G106)</f>
        <v>#REF!</v>
      </c>
      <c r="H84" s="17"/>
    </row>
    <row r="85" spans="1:8" ht="12.2" customHeight="1" x14ac:dyDescent="0.2">
      <c r="A85" s="18" t="s">
        <v>3</v>
      </c>
      <c r="B85" s="21">
        <v>1873</v>
      </c>
      <c r="C85" s="22">
        <v>935</v>
      </c>
      <c r="D85" s="22">
        <v>322</v>
      </c>
      <c r="E85" s="41">
        <v>0</v>
      </c>
      <c r="F85" s="23">
        <v>616</v>
      </c>
      <c r="G85" s="21" t="e">
        <f t="shared" si="11"/>
        <v>#REF!</v>
      </c>
      <c r="H85" s="17"/>
    </row>
    <row r="86" spans="1:8" ht="12.2" customHeight="1" x14ac:dyDescent="0.2">
      <c r="A86" s="18" t="s">
        <v>4</v>
      </c>
      <c r="B86" s="21">
        <v>1146</v>
      </c>
      <c r="C86" s="22">
        <v>469</v>
      </c>
      <c r="D86" s="41">
        <v>0</v>
      </c>
      <c r="E86" s="41">
        <v>0</v>
      </c>
      <c r="F86" s="23">
        <v>677</v>
      </c>
      <c r="G86" s="21" t="e">
        <f t="shared" si="11"/>
        <v>#REF!</v>
      </c>
      <c r="H86" s="17"/>
    </row>
    <row r="87" spans="1:8" ht="12.2" customHeight="1" x14ac:dyDescent="0.2">
      <c r="A87" s="18" t="s">
        <v>5</v>
      </c>
      <c r="B87" s="21">
        <v>1043</v>
      </c>
      <c r="C87" s="22">
        <v>767</v>
      </c>
      <c r="D87" s="41">
        <v>0</v>
      </c>
      <c r="E87" s="22">
        <v>22</v>
      </c>
      <c r="F87" s="23">
        <v>254</v>
      </c>
      <c r="G87" s="21" t="e">
        <f t="shared" si="11"/>
        <v>#REF!</v>
      </c>
      <c r="H87" s="17"/>
    </row>
    <row r="88" spans="1:8" ht="12.2" customHeight="1" x14ac:dyDescent="0.2">
      <c r="A88" s="18" t="s">
        <v>6</v>
      </c>
      <c r="B88" s="21">
        <v>336</v>
      </c>
      <c r="C88" s="22">
        <v>243</v>
      </c>
      <c r="D88" s="22">
        <v>21</v>
      </c>
      <c r="E88" s="41">
        <v>0</v>
      </c>
      <c r="F88" s="23">
        <v>72</v>
      </c>
      <c r="G88" s="21" t="e">
        <f t="shared" si="11"/>
        <v>#REF!</v>
      </c>
      <c r="H88" s="17"/>
    </row>
    <row r="89" spans="1:8" ht="12.2" customHeight="1" x14ac:dyDescent="0.2">
      <c r="A89" s="18" t="s">
        <v>7</v>
      </c>
      <c r="B89" s="21">
        <v>441</v>
      </c>
      <c r="C89" s="22">
        <v>324</v>
      </c>
      <c r="D89" s="41">
        <v>0</v>
      </c>
      <c r="E89" s="22">
        <v>93</v>
      </c>
      <c r="F89" s="23">
        <v>24</v>
      </c>
      <c r="G89" s="21" t="e">
        <f t="shared" si="11"/>
        <v>#REF!</v>
      </c>
      <c r="H89" s="17"/>
    </row>
    <row r="90" spans="1:8" ht="12.2" customHeight="1" x14ac:dyDescent="0.2">
      <c r="A90" s="18" t="s">
        <v>8</v>
      </c>
      <c r="B90" s="21">
        <v>133</v>
      </c>
      <c r="C90" s="41">
        <v>0</v>
      </c>
      <c r="D90" s="41">
        <v>0</v>
      </c>
      <c r="E90" s="41">
        <v>0</v>
      </c>
      <c r="F90" s="23">
        <v>133</v>
      </c>
      <c r="G90" s="21" t="e">
        <f t="shared" si="11"/>
        <v>#REF!</v>
      </c>
      <c r="H90" s="17"/>
    </row>
    <row r="91" spans="1:8" ht="12.2" customHeight="1" x14ac:dyDescent="0.2">
      <c r="A91" s="18" t="s">
        <v>9</v>
      </c>
      <c r="B91" s="21">
        <v>172</v>
      </c>
      <c r="C91" s="41">
        <v>0</v>
      </c>
      <c r="D91" s="41">
        <v>0</v>
      </c>
      <c r="E91" s="41">
        <v>0</v>
      </c>
      <c r="F91" s="23">
        <v>172</v>
      </c>
      <c r="G91" s="21" t="e">
        <f t="shared" si="11"/>
        <v>#REF!</v>
      </c>
      <c r="H91" s="17"/>
    </row>
    <row r="92" spans="1:8" ht="12.2" customHeight="1" x14ac:dyDescent="0.2">
      <c r="A92" s="20"/>
      <c r="B92" s="21"/>
      <c r="C92" s="22"/>
      <c r="D92" s="22"/>
      <c r="E92" s="22"/>
      <c r="F92" s="23"/>
      <c r="G92" s="21"/>
      <c r="H92" s="17"/>
    </row>
    <row r="93" spans="1:8" ht="12.2" customHeight="1" x14ac:dyDescent="0.2">
      <c r="A93" s="36" t="s">
        <v>19</v>
      </c>
      <c r="B93" s="2">
        <v>2416</v>
      </c>
      <c r="C93" s="3">
        <v>1166</v>
      </c>
      <c r="D93" s="3">
        <v>165</v>
      </c>
      <c r="E93" s="3">
        <v>93</v>
      </c>
      <c r="F93" s="24">
        <v>992</v>
      </c>
      <c r="G93" s="2" t="e">
        <f t="shared" ref="G93" si="12">SUM(G95:G102)</f>
        <v>#REF!</v>
      </c>
      <c r="H93" s="17"/>
    </row>
    <row r="94" spans="1:8" ht="12.2" customHeight="1" x14ac:dyDescent="0.2">
      <c r="A94" s="20"/>
      <c r="B94" s="21"/>
      <c r="C94" s="22"/>
      <c r="D94" s="22"/>
      <c r="E94" s="22"/>
      <c r="F94" s="23"/>
      <c r="G94" s="21"/>
      <c r="H94" s="17"/>
    </row>
    <row r="95" spans="1:8" ht="12.2" customHeight="1" x14ac:dyDescent="0.2">
      <c r="A95" s="28" t="s">
        <v>2</v>
      </c>
      <c r="B95" s="22">
        <v>381</v>
      </c>
      <c r="C95" s="22">
        <v>193</v>
      </c>
      <c r="D95" s="22">
        <v>165</v>
      </c>
      <c r="E95" s="41">
        <v>0</v>
      </c>
      <c r="F95" s="23">
        <v>23</v>
      </c>
      <c r="G95" s="21" t="e">
        <f>#REF!</f>
        <v>#REF!</v>
      </c>
      <c r="H95" s="17"/>
    </row>
    <row r="96" spans="1:8" ht="12.2" customHeight="1" x14ac:dyDescent="0.2">
      <c r="A96" s="28" t="s">
        <v>3</v>
      </c>
      <c r="B96" s="22">
        <v>230</v>
      </c>
      <c r="C96" s="41">
        <v>0</v>
      </c>
      <c r="D96" s="41">
        <v>0</v>
      </c>
      <c r="E96" s="41">
        <v>0</v>
      </c>
      <c r="F96" s="23">
        <v>230</v>
      </c>
      <c r="G96" s="21" t="e">
        <f>#REF!</f>
        <v>#REF!</v>
      </c>
      <c r="H96" s="17"/>
    </row>
    <row r="97" spans="1:8" ht="12.2" customHeight="1" x14ac:dyDescent="0.2">
      <c r="A97" s="28" t="s">
        <v>4</v>
      </c>
      <c r="B97" s="22">
        <v>599</v>
      </c>
      <c r="C97" s="22">
        <v>416</v>
      </c>
      <c r="D97" s="41">
        <v>0</v>
      </c>
      <c r="E97" s="41">
        <v>0</v>
      </c>
      <c r="F97" s="23">
        <v>183</v>
      </c>
      <c r="G97" s="21" t="e">
        <f>#REF!</f>
        <v>#REF!</v>
      </c>
      <c r="H97" s="17"/>
    </row>
    <row r="98" spans="1:8" ht="12.2" customHeight="1" x14ac:dyDescent="0.2">
      <c r="A98" s="28" t="s">
        <v>5</v>
      </c>
      <c r="B98" s="22">
        <v>521</v>
      </c>
      <c r="C98" s="22">
        <v>366</v>
      </c>
      <c r="D98" s="41">
        <v>0</v>
      </c>
      <c r="E98" s="41">
        <v>0</v>
      </c>
      <c r="F98" s="23">
        <v>155</v>
      </c>
      <c r="G98" s="21" t="e">
        <f>#REF!</f>
        <v>#REF!</v>
      </c>
      <c r="H98" s="17"/>
    </row>
    <row r="99" spans="1:8" ht="12.2" customHeight="1" x14ac:dyDescent="0.2">
      <c r="A99" s="28" t="s">
        <v>6</v>
      </c>
      <c r="B99" s="22">
        <v>96</v>
      </c>
      <c r="C99" s="22">
        <v>24</v>
      </c>
      <c r="D99" s="41">
        <v>0</v>
      </c>
      <c r="E99" s="41">
        <v>0</v>
      </c>
      <c r="F99" s="23">
        <v>72</v>
      </c>
      <c r="G99" s="21" t="e">
        <f>#REF!</f>
        <v>#REF!</v>
      </c>
      <c r="H99" s="17"/>
    </row>
    <row r="100" spans="1:8" ht="12.2" customHeight="1" x14ac:dyDescent="0.2">
      <c r="A100" s="28" t="s">
        <v>7</v>
      </c>
      <c r="B100" s="22">
        <v>284</v>
      </c>
      <c r="C100" s="22">
        <v>167</v>
      </c>
      <c r="D100" s="41">
        <v>0</v>
      </c>
      <c r="E100" s="22">
        <v>93</v>
      </c>
      <c r="F100" s="23">
        <v>24</v>
      </c>
      <c r="G100" s="21" t="e">
        <f>#REF!</f>
        <v>#REF!</v>
      </c>
      <c r="H100" s="17"/>
    </row>
    <row r="101" spans="1:8" ht="12.2" customHeight="1" x14ac:dyDescent="0.2">
      <c r="A101" s="28" t="s">
        <v>8</v>
      </c>
      <c r="B101" s="22">
        <v>133</v>
      </c>
      <c r="C101" s="41">
        <v>0</v>
      </c>
      <c r="D101" s="41">
        <v>0</v>
      </c>
      <c r="E101" s="41">
        <v>0</v>
      </c>
      <c r="F101" s="23">
        <v>133</v>
      </c>
      <c r="G101" s="21" t="e">
        <f>#REF!</f>
        <v>#REF!</v>
      </c>
      <c r="H101" s="17"/>
    </row>
    <row r="102" spans="1:8" ht="12.2" customHeight="1" x14ac:dyDescent="0.2">
      <c r="A102" s="28" t="s">
        <v>9</v>
      </c>
      <c r="B102" s="22">
        <v>172</v>
      </c>
      <c r="C102" s="41">
        <v>0</v>
      </c>
      <c r="D102" s="41">
        <v>0</v>
      </c>
      <c r="E102" s="41">
        <v>0</v>
      </c>
      <c r="F102" s="23">
        <v>172</v>
      </c>
      <c r="G102" s="21" t="e">
        <f>#REF!</f>
        <v>#REF!</v>
      </c>
      <c r="H102" s="17"/>
    </row>
    <row r="103" spans="1:8" ht="12.2" customHeight="1" x14ac:dyDescent="0.2">
      <c r="A103" s="44" t="s">
        <v>42</v>
      </c>
      <c r="B103" s="21"/>
      <c r="C103" s="22"/>
      <c r="D103" s="22"/>
      <c r="E103" s="22"/>
      <c r="F103" s="23"/>
      <c r="G103" s="21"/>
      <c r="H103" s="17"/>
    </row>
    <row r="104" spans="1:8" x14ac:dyDescent="0.2">
      <c r="A104" s="36" t="s">
        <v>20</v>
      </c>
      <c r="B104" s="3">
        <v>3363</v>
      </c>
      <c r="C104" s="3">
        <v>1815</v>
      </c>
      <c r="D104" s="3">
        <v>498</v>
      </c>
      <c r="E104" s="3">
        <v>22</v>
      </c>
      <c r="F104" s="24">
        <v>1028</v>
      </c>
      <c r="G104" s="2" t="e">
        <f t="shared" ref="G104" si="13">SUM(G106:G113)</f>
        <v>#REF!</v>
      </c>
      <c r="H104" s="17"/>
    </row>
    <row r="105" spans="1:8" x14ac:dyDescent="0.2">
      <c r="A105" s="29"/>
      <c r="B105" s="22"/>
      <c r="C105" s="22"/>
      <c r="D105" s="22"/>
      <c r="E105" s="22"/>
      <c r="F105" s="23"/>
      <c r="G105" s="21"/>
      <c r="H105" s="17"/>
    </row>
    <row r="106" spans="1:8" x14ac:dyDescent="0.2">
      <c r="A106" s="28" t="s">
        <v>2</v>
      </c>
      <c r="B106" s="22">
        <v>254</v>
      </c>
      <c r="C106" s="22">
        <v>50</v>
      </c>
      <c r="D106" s="22">
        <v>155</v>
      </c>
      <c r="E106" s="41">
        <v>0</v>
      </c>
      <c r="F106" s="23">
        <v>49</v>
      </c>
      <c r="G106" s="21" t="e">
        <f>#REF!</f>
        <v>#REF!</v>
      </c>
      <c r="H106" s="17"/>
    </row>
    <row r="107" spans="1:8" x14ac:dyDescent="0.2">
      <c r="A107" s="28" t="s">
        <v>3</v>
      </c>
      <c r="B107" s="22">
        <v>1643</v>
      </c>
      <c r="C107" s="22">
        <v>935</v>
      </c>
      <c r="D107" s="22">
        <v>322</v>
      </c>
      <c r="E107" s="41">
        <v>0</v>
      </c>
      <c r="F107" s="23">
        <v>386</v>
      </c>
      <c r="G107" s="21" t="e">
        <f>#REF!</f>
        <v>#REF!</v>
      </c>
      <c r="H107" s="17"/>
    </row>
    <row r="108" spans="1:8" x14ac:dyDescent="0.2">
      <c r="A108" s="28" t="s">
        <v>4</v>
      </c>
      <c r="B108" s="22">
        <v>547</v>
      </c>
      <c r="C108" s="22">
        <v>53</v>
      </c>
      <c r="D108" s="41">
        <v>0</v>
      </c>
      <c r="E108" s="41">
        <v>0</v>
      </c>
      <c r="F108" s="23">
        <v>494</v>
      </c>
      <c r="G108" s="21" t="e">
        <f>#REF!</f>
        <v>#REF!</v>
      </c>
      <c r="H108" s="17"/>
    </row>
    <row r="109" spans="1:8" x14ac:dyDescent="0.2">
      <c r="A109" s="28" t="s">
        <v>5</v>
      </c>
      <c r="B109" s="22">
        <v>522</v>
      </c>
      <c r="C109" s="22">
        <v>401</v>
      </c>
      <c r="D109" s="41">
        <v>0</v>
      </c>
      <c r="E109" s="22">
        <v>22</v>
      </c>
      <c r="F109" s="23">
        <v>99</v>
      </c>
      <c r="G109" s="21" t="e">
        <f>#REF!</f>
        <v>#REF!</v>
      </c>
      <c r="H109" s="17"/>
    </row>
    <row r="110" spans="1:8" x14ac:dyDescent="0.2">
      <c r="A110" s="28" t="s">
        <v>6</v>
      </c>
      <c r="B110" s="22">
        <v>240</v>
      </c>
      <c r="C110" s="22">
        <v>219</v>
      </c>
      <c r="D110" s="22">
        <v>21</v>
      </c>
      <c r="E110" s="41">
        <v>0</v>
      </c>
      <c r="F110" s="42">
        <v>0</v>
      </c>
      <c r="G110" s="21" t="e">
        <f>#REF!</f>
        <v>#REF!</v>
      </c>
      <c r="H110" s="17"/>
    </row>
    <row r="111" spans="1:8" x14ac:dyDescent="0.2">
      <c r="A111" s="28" t="s">
        <v>7</v>
      </c>
      <c r="B111" s="22">
        <v>157</v>
      </c>
      <c r="C111" s="22">
        <v>157</v>
      </c>
      <c r="D111" s="41">
        <v>0</v>
      </c>
      <c r="E111" s="41">
        <v>0</v>
      </c>
      <c r="F111" s="42">
        <v>0</v>
      </c>
      <c r="G111" s="21" t="e">
        <f>#REF!</f>
        <v>#REF!</v>
      </c>
      <c r="H111" s="17"/>
    </row>
    <row r="112" spans="1:8" x14ac:dyDescent="0.2">
      <c r="A112" s="28" t="s">
        <v>8</v>
      </c>
      <c r="B112" s="41">
        <v>0</v>
      </c>
      <c r="C112" s="41">
        <v>0</v>
      </c>
      <c r="D112" s="41">
        <v>0</v>
      </c>
      <c r="E112" s="41">
        <v>0</v>
      </c>
      <c r="F112" s="42">
        <v>0</v>
      </c>
      <c r="G112" s="21" t="e">
        <f>#REF!</f>
        <v>#REF!</v>
      </c>
      <c r="H112" s="17"/>
    </row>
    <row r="113" spans="1:8" x14ac:dyDescent="0.2">
      <c r="A113" s="28" t="s">
        <v>9</v>
      </c>
      <c r="B113" s="41">
        <v>0</v>
      </c>
      <c r="C113" s="41">
        <v>0</v>
      </c>
      <c r="D113" s="41">
        <v>0</v>
      </c>
      <c r="E113" s="41">
        <v>0</v>
      </c>
      <c r="F113" s="42">
        <v>0</v>
      </c>
      <c r="G113" s="21" t="e">
        <f>#REF!</f>
        <v>#REF!</v>
      </c>
      <c r="H113" s="17"/>
    </row>
    <row r="114" spans="1:8" ht="9.75" customHeight="1" x14ac:dyDescent="0.2">
      <c r="A114" s="29"/>
      <c r="B114" s="26" t="s">
        <v>10</v>
      </c>
      <c r="C114" s="26" t="s">
        <v>10</v>
      </c>
      <c r="D114" s="26" t="s">
        <v>10</v>
      </c>
      <c r="E114" s="26" t="s">
        <v>10</v>
      </c>
      <c r="F114" s="25" t="s">
        <v>10</v>
      </c>
      <c r="G114" s="27" t="s">
        <v>10</v>
      </c>
      <c r="H114" s="17"/>
    </row>
    <row r="115" spans="1:8" x14ac:dyDescent="0.2">
      <c r="A115" s="38" t="s">
        <v>21</v>
      </c>
      <c r="B115" s="3">
        <v>66783</v>
      </c>
      <c r="C115" s="3">
        <v>41342</v>
      </c>
      <c r="D115" s="3">
        <v>5933</v>
      </c>
      <c r="E115" s="3">
        <v>1301</v>
      </c>
      <c r="F115" s="24">
        <v>18207</v>
      </c>
      <c r="G115" s="2" t="e">
        <f t="shared" ref="G115" si="14">SUM(G117:G124)</f>
        <v>#REF!</v>
      </c>
      <c r="H115" s="17"/>
    </row>
    <row r="116" spans="1:8" x14ac:dyDescent="0.2">
      <c r="A116" s="29"/>
      <c r="B116" s="22"/>
      <c r="C116" s="22"/>
      <c r="D116" s="22"/>
      <c r="E116" s="22"/>
      <c r="F116" s="23"/>
      <c r="G116" s="21"/>
      <c r="H116" s="17"/>
    </row>
    <row r="117" spans="1:8" x14ac:dyDescent="0.2">
      <c r="A117" s="28" t="s">
        <v>2</v>
      </c>
      <c r="B117" s="22">
        <v>9304</v>
      </c>
      <c r="C117" s="22">
        <v>5926</v>
      </c>
      <c r="D117" s="22">
        <v>1304</v>
      </c>
      <c r="E117" s="41">
        <v>0</v>
      </c>
      <c r="F117" s="23">
        <v>2074</v>
      </c>
      <c r="G117" s="21" t="e">
        <f t="shared" ref="G117:G124" si="15">SUM(G128,G139)</f>
        <v>#REF!</v>
      </c>
      <c r="H117" s="17"/>
    </row>
    <row r="118" spans="1:8" x14ac:dyDescent="0.2">
      <c r="A118" s="28" t="s">
        <v>3</v>
      </c>
      <c r="B118" s="22">
        <v>21211</v>
      </c>
      <c r="C118" s="22">
        <v>11020</v>
      </c>
      <c r="D118" s="22">
        <v>2462</v>
      </c>
      <c r="E118" s="22">
        <v>382</v>
      </c>
      <c r="F118" s="23">
        <v>7347</v>
      </c>
      <c r="G118" s="21" t="e">
        <f t="shared" si="15"/>
        <v>#REF!</v>
      </c>
      <c r="H118" s="17"/>
    </row>
    <row r="119" spans="1:8" x14ac:dyDescent="0.2">
      <c r="A119" s="28" t="s">
        <v>4</v>
      </c>
      <c r="B119" s="22">
        <v>10217</v>
      </c>
      <c r="C119" s="22">
        <v>7245</v>
      </c>
      <c r="D119" s="22">
        <v>498</v>
      </c>
      <c r="E119" s="41">
        <v>0</v>
      </c>
      <c r="F119" s="23">
        <v>2474</v>
      </c>
      <c r="G119" s="21" t="e">
        <f t="shared" si="15"/>
        <v>#REF!</v>
      </c>
      <c r="H119" s="17"/>
    </row>
    <row r="120" spans="1:8" x14ac:dyDescent="0.2">
      <c r="A120" s="28" t="s">
        <v>5</v>
      </c>
      <c r="B120" s="22">
        <v>10832</v>
      </c>
      <c r="C120" s="22">
        <v>7275</v>
      </c>
      <c r="D120" s="22">
        <v>750</v>
      </c>
      <c r="E120" s="22">
        <v>494</v>
      </c>
      <c r="F120" s="23">
        <v>2313</v>
      </c>
      <c r="G120" s="21" t="e">
        <f t="shared" si="15"/>
        <v>#REF!</v>
      </c>
      <c r="H120" s="17"/>
    </row>
    <row r="121" spans="1:8" x14ac:dyDescent="0.2">
      <c r="A121" s="28" t="s">
        <v>6</v>
      </c>
      <c r="B121" s="22">
        <v>7243</v>
      </c>
      <c r="C121" s="22">
        <v>5088</v>
      </c>
      <c r="D121" s="22">
        <v>266</v>
      </c>
      <c r="E121" s="22">
        <v>279</v>
      </c>
      <c r="F121" s="23">
        <v>1610</v>
      </c>
      <c r="G121" s="21" t="e">
        <f t="shared" si="15"/>
        <v>#REF!</v>
      </c>
      <c r="H121" s="17"/>
    </row>
    <row r="122" spans="1:8" x14ac:dyDescent="0.2">
      <c r="A122" s="28" t="s">
        <v>7</v>
      </c>
      <c r="B122" s="22">
        <v>4597</v>
      </c>
      <c r="C122" s="22">
        <v>2897</v>
      </c>
      <c r="D122" s="22">
        <v>300</v>
      </c>
      <c r="E122" s="22">
        <v>124</v>
      </c>
      <c r="F122" s="23">
        <v>1276</v>
      </c>
      <c r="G122" s="21" t="e">
        <f t="shared" si="15"/>
        <v>#REF!</v>
      </c>
      <c r="H122" s="17"/>
    </row>
    <row r="123" spans="1:8" x14ac:dyDescent="0.2">
      <c r="A123" s="28" t="s">
        <v>8</v>
      </c>
      <c r="B123" s="22">
        <v>2391</v>
      </c>
      <c r="C123" s="22">
        <v>1514</v>
      </c>
      <c r="D123" s="22">
        <v>175</v>
      </c>
      <c r="E123" s="41">
        <v>0</v>
      </c>
      <c r="F123" s="23">
        <v>702</v>
      </c>
      <c r="G123" s="21" t="e">
        <f t="shared" si="15"/>
        <v>#REF!</v>
      </c>
      <c r="H123" s="17"/>
    </row>
    <row r="124" spans="1:8" x14ac:dyDescent="0.2">
      <c r="A124" s="28" t="s">
        <v>9</v>
      </c>
      <c r="B124" s="22">
        <v>988</v>
      </c>
      <c r="C124" s="22">
        <v>377</v>
      </c>
      <c r="D124" s="22">
        <v>178</v>
      </c>
      <c r="E124" s="22">
        <v>22</v>
      </c>
      <c r="F124" s="23">
        <v>411</v>
      </c>
      <c r="G124" s="21" t="e">
        <f t="shared" si="15"/>
        <v>#REF!</v>
      </c>
      <c r="H124" s="17"/>
    </row>
    <row r="125" spans="1:8" x14ac:dyDescent="0.2">
      <c r="A125" s="29"/>
      <c r="B125" s="22"/>
      <c r="C125" s="22"/>
      <c r="D125" s="22"/>
      <c r="E125" s="22"/>
      <c r="F125" s="23"/>
      <c r="G125" s="21"/>
      <c r="H125" s="17"/>
    </row>
    <row r="126" spans="1:8" x14ac:dyDescent="0.2">
      <c r="A126" s="36" t="s">
        <v>19</v>
      </c>
      <c r="B126" s="3">
        <v>30330</v>
      </c>
      <c r="C126" s="3">
        <v>20868</v>
      </c>
      <c r="D126" s="3">
        <v>1671</v>
      </c>
      <c r="E126" s="3">
        <v>407</v>
      </c>
      <c r="F126" s="24">
        <v>7384</v>
      </c>
      <c r="G126" s="2" t="e">
        <f t="shared" ref="G126" si="16">SUM(G128:G135)</f>
        <v>#REF!</v>
      </c>
      <c r="H126" s="17"/>
    </row>
    <row r="127" spans="1:8" x14ac:dyDescent="0.2">
      <c r="A127" s="29"/>
      <c r="B127" s="22"/>
      <c r="C127" s="22"/>
      <c r="D127" s="22"/>
      <c r="E127" s="22"/>
      <c r="F127" s="23"/>
      <c r="G127" s="21"/>
      <c r="H127" s="17"/>
    </row>
    <row r="128" spans="1:8" x14ac:dyDescent="0.2">
      <c r="A128" s="28" t="s">
        <v>2</v>
      </c>
      <c r="B128" s="22">
        <v>4371</v>
      </c>
      <c r="C128" s="22">
        <v>2815</v>
      </c>
      <c r="D128" s="22">
        <v>349</v>
      </c>
      <c r="E128" s="41">
        <v>0</v>
      </c>
      <c r="F128" s="23">
        <v>1207</v>
      </c>
      <c r="G128" s="21" t="e">
        <f>#REF!</f>
        <v>#REF!</v>
      </c>
      <c r="H128" s="17"/>
    </row>
    <row r="129" spans="1:8" x14ac:dyDescent="0.2">
      <c r="A129" s="28" t="s">
        <v>3</v>
      </c>
      <c r="B129" s="22">
        <v>9572</v>
      </c>
      <c r="C129" s="22">
        <v>5695</v>
      </c>
      <c r="D129" s="22">
        <v>1017</v>
      </c>
      <c r="E129" s="22">
        <v>167</v>
      </c>
      <c r="F129" s="23">
        <v>2693</v>
      </c>
      <c r="G129" s="21" t="e">
        <f>#REF!</f>
        <v>#REF!</v>
      </c>
      <c r="H129" s="17"/>
    </row>
    <row r="130" spans="1:8" x14ac:dyDescent="0.2">
      <c r="A130" s="28" t="s">
        <v>4</v>
      </c>
      <c r="B130" s="22">
        <v>4410</v>
      </c>
      <c r="C130" s="22">
        <v>3639</v>
      </c>
      <c r="D130" s="41">
        <v>0</v>
      </c>
      <c r="E130" s="41">
        <v>0</v>
      </c>
      <c r="F130" s="23">
        <v>771</v>
      </c>
      <c r="G130" s="21" t="e">
        <f>#REF!</f>
        <v>#REF!</v>
      </c>
      <c r="H130" s="17"/>
    </row>
    <row r="131" spans="1:8" x14ac:dyDescent="0.2">
      <c r="A131" s="28" t="s">
        <v>5</v>
      </c>
      <c r="B131" s="22">
        <v>3928</v>
      </c>
      <c r="C131" s="22">
        <v>3215</v>
      </c>
      <c r="D131" s="22">
        <v>127</v>
      </c>
      <c r="E131" s="22">
        <v>94</v>
      </c>
      <c r="F131" s="23">
        <v>492</v>
      </c>
      <c r="G131" s="21" t="e">
        <f>#REF!</f>
        <v>#REF!</v>
      </c>
      <c r="H131" s="17"/>
    </row>
    <row r="132" spans="1:8" x14ac:dyDescent="0.2">
      <c r="A132" s="28" t="s">
        <v>6</v>
      </c>
      <c r="B132" s="22">
        <v>3291</v>
      </c>
      <c r="C132" s="22">
        <v>2580</v>
      </c>
      <c r="D132" s="41">
        <v>0</v>
      </c>
      <c r="E132" s="41">
        <v>0</v>
      </c>
      <c r="F132" s="23">
        <v>711</v>
      </c>
      <c r="G132" s="21" t="e">
        <f>#REF!</f>
        <v>#REF!</v>
      </c>
      <c r="H132" s="17"/>
    </row>
    <row r="133" spans="1:8" x14ac:dyDescent="0.2">
      <c r="A133" s="28" t="s">
        <v>7</v>
      </c>
      <c r="B133" s="22">
        <v>2131</v>
      </c>
      <c r="C133" s="22">
        <v>1253</v>
      </c>
      <c r="D133" s="41">
        <v>0</v>
      </c>
      <c r="E133" s="22">
        <v>124</v>
      </c>
      <c r="F133" s="23">
        <v>754</v>
      </c>
      <c r="G133" s="21" t="e">
        <f>#REF!</f>
        <v>#REF!</v>
      </c>
      <c r="H133" s="17"/>
    </row>
    <row r="134" spans="1:8" x14ac:dyDescent="0.2">
      <c r="A134" s="28" t="s">
        <v>8</v>
      </c>
      <c r="B134" s="22">
        <v>1833</v>
      </c>
      <c r="C134" s="22">
        <v>1488</v>
      </c>
      <c r="D134" s="41">
        <v>0</v>
      </c>
      <c r="E134" s="41">
        <v>0</v>
      </c>
      <c r="F134" s="23">
        <v>345</v>
      </c>
      <c r="G134" s="21" t="e">
        <f>#REF!</f>
        <v>#REF!</v>
      </c>
      <c r="H134" s="17"/>
    </row>
    <row r="135" spans="1:8" x14ac:dyDescent="0.2">
      <c r="A135" s="28" t="s">
        <v>9</v>
      </c>
      <c r="B135" s="22">
        <v>794</v>
      </c>
      <c r="C135" s="22">
        <v>183</v>
      </c>
      <c r="D135" s="22">
        <v>178</v>
      </c>
      <c r="E135" s="22">
        <v>22</v>
      </c>
      <c r="F135" s="23">
        <v>411</v>
      </c>
      <c r="G135" s="21" t="e">
        <f>#REF!</f>
        <v>#REF!</v>
      </c>
      <c r="H135" s="17"/>
    </row>
    <row r="136" spans="1:8" x14ac:dyDescent="0.2">
      <c r="A136" s="28"/>
      <c r="B136" s="22"/>
      <c r="C136" s="22"/>
      <c r="D136" s="22"/>
      <c r="E136" s="22"/>
      <c r="F136" s="23"/>
      <c r="G136" s="21"/>
      <c r="H136" s="17"/>
    </row>
    <row r="137" spans="1:8" x14ac:dyDescent="0.2">
      <c r="A137" s="36" t="s">
        <v>20</v>
      </c>
      <c r="B137" s="3">
        <v>36453</v>
      </c>
      <c r="C137" s="3">
        <v>20474</v>
      </c>
      <c r="D137" s="3">
        <v>4262</v>
      </c>
      <c r="E137" s="3">
        <v>894</v>
      </c>
      <c r="F137" s="24">
        <v>10823</v>
      </c>
      <c r="G137" s="2" t="e">
        <f t="shared" ref="G137" si="17">SUM(G139:G146)</f>
        <v>#REF!</v>
      </c>
      <c r="H137" s="17"/>
    </row>
    <row r="138" spans="1:8" x14ac:dyDescent="0.2">
      <c r="A138" s="29"/>
      <c r="B138" s="22"/>
      <c r="C138" s="22"/>
      <c r="D138" s="22"/>
      <c r="E138" s="22"/>
      <c r="F138" s="23"/>
      <c r="G138" s="21"/>
      <c r="H138" s="17"/>
    </row>
    <row r="139" spans="1:8" x14ac:dyDescent="0.2">
      <c r="A139" s="28" t="s">
        <v>2</v>
      </c>
      <c r="B139" s="22">
        <v>4933</v>
      </c>
      <c r="C139" s="22">
        <v>3111</v>
      </c>
      <c r="D139" s="22">
        <v>955</v>
      </c>
      <c r="E139" s="41">
        <v>0</v>
      </c>
      <c r="F139" s="23">
        <v>867</v>
      </c>
      <c r="G139" s="21" t="e">
        <f>#REF!</f>
        <v>#REF!</v>
      </c>
      <c r="H139" s="17"/>
    </row>
    <row r="140" spans="1:8" x14ac:dyDescent="0.2">
      <c r="A140" s="28" t="s">
        <v>3</v>
      </c>
      <c r="B140" s="22">
        <v>11639</v>
      </c>
      <c r="C140" s="22">
        <v>5325</v>
      </c>
      <c r="D140" s="22">
        <v>1445</v>
      </c>
      <c r="E140" s="22">
        <v>215</v>
      </c>
      <c r="F140" s="23">
        <v>4654</v>
      </c>
      <c r="G140" s="21" t="e">
        <f>#REF!</f>
        <v>#REF!</v>
      </c>
      <c r="H140" s="17"/>
    </row>
    <row r="141" spans="1:8" x14ac:dyDescent="0.2">
      <c r="A141" s="28" t="s">
        <v>4</v>
      </c>
      <c r="B141" s="22">
        <v>5807</v>
      </c>
      <c r="C141" s="22">
        <v>3606</v>
      </c>
      <c r="D141" s="22">
        <v>498</v>
      </c>
      <c r="E141" s="41">
        <v>0</v>
      </c>
      <c r="F141" s="23">
        <v>1703</v>
      </c>
      <c r="G141" s="21" t="e">
        <f>#REF!</f>
        <v>#REF!</v>
      </c>
      <c r="H141" s="17"/>
    </row>
    <row r="142" spans="1:8" x14ac:dyDescent="0.2">
      <c r="A142" s="28" t="s">
        <v>5</v>
      </c>
      <c r="B142" s="22">
        <v>6904</v>
      </c>
      <c r="C142" s="22">
        <v>4060</v>
      </c>
      <c r="D142" s="22">
        <v>623</v>
      </c>
      <c r="E142" s="22">
        <v>400</v>
      </c>
      <c r="F142" s="23">
        <v>1821</v>
      </c>
      <c r="G142" s="21" t="e">
        <f>#REF!</f>
        <v>#REF!</v>
      </c>
      <c r="H142" s="17"/>
    </row>
    <row r="143" spans="1:8" x14ac:dyDescent="0.2">
      <c r="A143" s="28" t="s">
        <v>6</v>
      </c>
      <c r="B143" s="22">
        <v>3952</v>
      </c>
      <c r="C143" s="22">
        <v>2508</v>
      </c>
      <c r="D143" s="22">
        <v>266</v>
      </c>
      <c r="E143" s="22">
        <v>279</v>
      </c>
      <c r="F143" s="23">
        <v>899</v>
      </c>
      <c r="G143" s="21" t="e">
        <f>#REF!</f>
        <v>#REF!</v>
      </c>
      <c r="H143" s="17"/>
    </row>
    <row r="144" spans="1:8" x14ac:dyDescent="0.2">
      <c r="A144" s="28" t="s">
        <v>7</v>
      </c>
      <c r="B144" s="22">
        <v>2466</v>
      </c>
      <c r="C144" s="22">
        <v>1644</v>
      </c>
      <c r="D144" s="22">
        <v>300</v>
      </c>
      <c r="E144" s="41">
        <v>0</v>
      </c>
      <c r="F144" s="23">
        <v>522</v>
      </c>
      <c r="G144" s="21" t="e">
        <f>#REF!</f>
        <v>#REF!</v>
      </c>
      <c r="H144" s="17"/>
    </row>
    <row r="145" spans="1:8" x14ac:dyDescent="0.2">
      <c r="A145" s="28" t="s">
        <v>8</v>
      </c>
      <c r="B145" s="22">
        <v>558</v>
      </c>
      <c r="C145" s="22">
        <v>26</v>
      </c>
      <c r="D145" s="22">
        <v>175</v>
      </c>
      <c r="E145" s="41">
        <v>0</v>
      </c>
      <c r="F145" s="23">
        <v>357</v>
      </c>
      <c r="G145" s="21" t="e">
        <f>#REF!</f>
        <v>#REF!</v>
      </c>
      <c r="H145" s="17"/>
    </row>
    <row r="146" spans="1:8" x14ac:dyDescent="0.2">
      <c r="A146" s="28" t="s">
        <v>9</v>
      </c>
      <c r="B146" s="22">
        <v>194</v>
      </c>
      <c r="C146" s="22">
        <v>194</v>
      </c>
      <c r="D146" s="41">
        <v>0</v>
      </c>
      <c r="E146" s="41">
        <v>0</v>
      </c>
      <c r="F146" s="42">
        <v>0</v>
      </c>
      <c r="G146" s="21" t="e">
        <f>#REF!</f>
        <v>#REF!</v>
      </c>
      <c r="H146" s="17"/>
    </row>
    <row r="147" spans="1:8" x14ac:dyDescent="0.2">
      <c r="A147" s="38" t="s">
        <v>29</v>
      </c>
      <c r="B147" s="3">
        <v>51215</v>
      </c>
      <c r="C147" s="3">
        <v>33170</v>
      </c>
      <c r="D147" s="3">
        <v>3991</v>
      </c>
      <c r="E147" s="3">
        <v>849</v>
      </c>
      <c r="F147" s="24">
        <v>13205</v>
      </c>
      <c r="G147" s="2" t="e">
        <f t="shared" ref="G147" si="18">SUM(G149:G156)</f>
        <v>#REF!</v>
      </c>
      <c r="H147" s="17"/>
    </row>
    <row r="148" spans="1:8" x14ac:dyDescent="0.2">
      <c r="A148" s="29"/>
      <c r="B148" s="22"/>
      <c r="C148" s="22"/>
      <c r="D148" s="22"/>
      <c r="E148" s="22"/>
      <c r="F148" s="23"/>
      <c r="G148" s="21"/>
      <c r="H148" s="17"/>
    </row>
    <row r="149" spans="1:8" x14ac:dyDescent="0.2">
      <c r="A149" s="28" t="s">
        <v>2</v>
      </c>
      <c r="B149" s="22">
        <v>7397</v>
      </c>
      <c r="C149" s="22">
        <v>5338</v>
      </c>
      <c r="D149" s="22">
        <v>687</v>
      </c>
      <c r="E149" s="41">
        <v>0</v>
      </c>
      <c r="F149" s="23">
        <v>1372</v>
      </c>
      <c r="G149" s="21" t="e">
        <f t="shared" ref="G149:G156" si="19">SUM(G160,G171)</f>
        <v>#REF!</v>
      </c>
      <c r="H149" s="17"/>
    </row>
    <row r="150" spans="1:8" x14ac:dyDescent="0.2">
      <c r="A150" s="28" t="s">
        <v>3</v>
      </c>
      <c r="B150" s="22">
        <v>16327</v>
      </c>
      <c r="C150" s="22">
        <v>8754</v>
      </c>
      <c r="D150" s="22">
        <v>1652</v>
      </c>
      <c r="E150" s="22">
        <v>215</v>
      </c>
      <c r="F150" s="23">
        <v>5706</v>
      </c>
      <c r="G150" s="21" t="e">
        <f t="shared" si="19"/>
        <v>#REF!</v>
      </c>
      <c r="H150" s="17"/>
    </row>
    <row r="151" spans="1:8" x14ac:dyDescent="0.2">
      <c r="A151" s="28" t="s">
        <v>4</v>
      </c>
      <c r="B151" s="22">
        <v>8530</v>
      </c>
      <c r="C151" s="22">
        <v>6285</v>
      </c>
      <c r="D151" s="22">
        <v>498</v>
      </c>
      <c r="E151" s="41">
        <v>0</v>
      </c>
      <c r="F151" s="23">
        <v>1747</v>
      </c>
      <c r="G151" s="21" t="e">
        <f t="shared" si="19"/>
        <v>#REF!</v>
      </c>
      <c r="H151" s="17"/>
    </row>
    <row r="152" spans="1:8" x14ac:dyDescent="0.2">
      <c r="A152" s="28" t="s">
        <v>5</v>
      </c>
      <c r="B152" s="22">
        <v>7210</v>
      </c>
      <c r="C152" s="22">
        <v>4975</v>
      </c>
      <c r="D152" s="22">
        <v>460</v>
      </c>
      <c r="E152" s="22">
        <v>378</v>
      </c>
      <c r="F152" s="23">
        <v>1397</v>
      </c>
      <c r="G152" s="21" t="e">
        <f t="shared" si="19"/>
        <v>#REF!</v>
      </c>
      <c r="H152" s="17"/>
    </row>
    <row r="153" spans="1:8" x14ac:dyDescent="0.2">
      <c r="A153" s="28" t="s">
        <v>6</v>
      </c>
      <c r="B153" s="22">
        <v>5457</v>
      </c>
      <c r="C153" s="22">
        <v>4138</v>
      </c>
      <c r="D153" s="22">
        <v>142</v>
      </c>
      <c r="E153" s="22">
        <v>256</v>
      </c>
      <c r="F153" s="23">
        <v>921</v>
      </c>
      <c r="G153" s="21" t="e">
        <f t="shared" si="19"/>
        <v>#REF!</v>
      </c>
      <c r="H153" s="17"/>
    </row>
    <row r="154" spans="1:8" x14ac:dyDescent="0.2">
      <c r="A154" s="28" t="s">
        <v>7</v>
      </c>
      <c r="B154" s="22">
        <v>3250</v>
      </c>
      <c r="C154" s="22">
        <v>2102</v>
      </c>
      <c r="D154" s="22">
        <v>199</v>
      </c>
      <c r="E154" s="41">
        <v>0</v>
      </c>
      <c r="F154" s="23">
        <v>949</v>
      </c>
      <c r="G154" s="21" t="e">
        <f t="shared" si="19"/>
        <v>#REF!</v>
      </c>
      <c r="H154" s="17"/>
    </row>
    <row r="155" spans="1:8" x14ac:dyDescent="0.2">
      <c r="A155" s="28" t="s">
        <v>8</v>
      </c>
      <c r="B155" s="22">
        <v>2261</v>
      </c>
      <c r="C155" s="22">
        <v>1384</v>
      </c>
      <c r="D155" s="22">
        <v>175</v>
      </c>
      <c r="E155" s="41">
        <v>0</v>
      </c>
      <c r="F155" s="23">
        <v>702</v>
      </c>
      <c r="G155" s="21" t="e">
        <f t="shared" si="19"/>
        <v>#REF!</v>
      </c>
      <c r="H155" s="17"/>
    </row>
    <row r="156" spans="1:8" x14ac:dyDescent="0.2">
      <c r="A156" s="28" t="s">
        <v>9</v>
      </c>
      <c r="B156" s="22">
        <v>783</v>
      </c>
      <c r="C156" s="22">
        <v>194</v>
      </c>
      <c r="D156" s="22">
        <v>178</v>
      </c>
      <c r="E156" s="41">
        <v>0</v>
      </c>
      <c r="F156" s="23">
        <v>411</v>
      </c>
      <c r="G156" s="21" t="e">
        <f t="shared" si="19"/>
        <v>#REF!</v>
      </c>
      <c r="H156" s="17"/>
    </row>
    <row r="157" spans="1:8" x14ac:dyDescent="0.2">
      <c r="A157" s="28"/>
      <c r="B157" s="22"/>
      <c r="C157" s="22"/>
      <c r="D157" s="22"/>
      <c r="E157" s="22"/>
      <c r="F157" s="23"/>
      <c r="G157" s="21"/>
      <c r="H157" s="17"/>
    </row>
    <row r="158" spans="1:8" x14ac:dyDescent="0.2">
      <c r="A158" s="36" t="s">
        <v>19</v>
      </c>
      <c r="B158" s="3">
        <v>23980</v>
      </c>
      <c r="C158" s="3">
        <v>17248</v>
      </c>
      <c r="D158" s="3">
        <v>1180</v>
      </c>
      <c r="E158" s="43">
        <v>0</v>
      </c>
      <c r="F158" s="24">
        <v>5552</v>
      </c>
      <c r="G158" s="2" t="e">
        <f t="shared" ref="G158" si="20">SUM(G160:G167)</f>
        <v>#REF!</v>
      </c>
      <c r="H158" s="17"/>
    </row>
    <row r="159" spans="1:8" x14ac:dyDescent="0.2">
      <c r="A159" s="29"/>
      <c r="B159" s="22"/>
      <c r="C159" s="22"/>
      <c r="D159" s="22"/>
      <c r="E159" s="22"/>
      <c r="F159" s="23"/>
      <c r="G159" s="21"/>
      <c r="H159" s="17"/>
    </row>
    <row r="160" spans="1:8" x14ac:dyDescent="0.2">
      <c r="A160" s="28" t="s">
        <v>2</v>
      </c>
      <c r="B160" s="22">
        <v>3677</v>
      </c>
      <c r="C160" s="22">
        <v>2515</v>
      </c>
      <c r="D160" s="22">
        <v>276</v>
      </c>
      <c r="E160" s="41">
        <v>0</v>
      </c>
      <c r="F160" s="23">
        <v>886</v>
      </c>
      <c r="G160" s="21" t="e">
        <f>#REF!</f>
        <v>#REF!</v>
      </c>
      <c r="H160" s="17"/>
    </row>
    <row r="161" spans="1:8" x14ac:dyDescent="0.2">
      <c r="A161" s="28" t="s">
        <v>3</v>
      </c>
      <c r="B161" s="22">
        <v>7120</v>
      </c>
      <c r="C161" s="22">
        <v>4464</v>
      </c>
      <c r="D161" s="22">
        <v>726</v>
      </c>
      <c r="E161" s="41">
        <v>0</v>
      </c>
      <c r="F161" s="23">
        <v>1930</v>
      </c>
      <c r="G161" s="21" t="e">
        <f>#REF!</f>
        <v>#REF!</v>
      </c>
      <c r="H161" s="17"/>
    </row>
    <row r="162" spans="1:8" x14ac:dyDescent="0.2">
      <c r="A162" s="28" t="s">
        <v>4</v>
      </c>
      <c r="B162" s="22">
        <v>3867</v>
      </c>
      <c r="C162" s="22">
        <v>3364</v>
      </c>
      <c r="D162" s="41">
        <v>0</v>
      </c>
      <c r="E162" s="41">
        <v>0</v>
      </c>
      <c r="F162" s="23">
        <v>503</v>
      </c>
      <c r="G162" s="21" t="e">
        <f>#REF!</f>
        <v>#REF!</v>
      </c>
      <c r="H162" s="17"/>
    </row>
    <row r="163" spans="1:8" x14ac:dyDescent="0.2">
      <c r="A163" s="28" t="s">
        <v>5</v>
      </c>
      <c r="B163" s="22">
        <v>2901</v>
      </c>
      <c r="C163" s="22">
        <v>2409</v>
      </c>
      <c r="D163" s="41">
        <v>0</v>
      </c>
      <c r="E163" s="41">
        <v>0</v>
      </c>
      <c r="F163" s="23">
        <v>492</v>
      </c>
      <c r="G163" s="21" t="e">
        <f>#REF!</f>
        <v>#REF!</v>
      </c>
      <c r="H163" s="17"/>
    </row>
    <row r="164" spans="1:8" x14ac:dyDescent="0.2">
      <c r="A164" s="28" t="s">
        <v>6</v>
      </c>
      <c r="B164" s="22">
        <v>2608</v>
      </c>
      <c r="C164" s="22">
        <v>2178</v>
      </c>
      <c r="D164" s="41">
        <v>0</v>
      </c>
      <c r="E164" s="41">
        <v>0</v>
      </c>
      <c r="F164" s="23">
        <v>430</v>
      </c>
      <c r="G164" s="21" t="e">
        <f>#REF!</f>
        <v>#REF!</v>
      </c>
      <c r="H164" s="17"/>
    </row>
    <row r="165" spans="1:8" x14ac:dyDescent="0.2">
      <c r="A165" s="28" t="s">
        <v>7</v>
      </c>
      <c r="B165" s="22">
        <v>1489</v>
      </c>
      <c r="C165" s="22">
        <v>934</v>
      </c>
      <c r="D165" s="41">
        <v>0</v>
      </c>
      <c r="E165" s="41">
        <v>0</v>
      </c>
      <c r="F165" s="23">
        <v>555</v>
      </c>
      <c r="G165" s="21" t="e">
        <f>#REF!</f>
        <v>#REF!</v>
      </c>
      <c r="H165" s="17"/>
    </row>
    <row r="166" spans="1:8" x14ac:dyDescent="0.2">
      <c r="A166" s="28" t="s">
        <v>8</v>
      </c>
      <c r="B166" s="22">
        <v>1729</v>
      </c>
      <c r="C166" s="22">
        <v>1384</v>
      </c>
      <c r="D166" s="41">
        <v>0</v>
      </c>
      <c r="E166" s="41">
        <v>0</v>
      </c>
      <c r="F166" s="23">
        <v>345</v>
      </c>
      <c r="G166" s="21" t="e">
        <f>#REF!</f>
        <v>#REF!</v>
      </c>
      <c r="H166" s="17"/>
    </row>
    <row r="167" spans="1:8" x14ac:dyDescent="0.2">
      <c r="A167" s="28" t="s">
        <v>9</v>
      </c>
      <c r="B167" s="22">
        <v>589</v>
      </c>
      <c r="C167" s="41">
        <v>0</v>
      </c>
      <c r="D167" s="22">
        <v>178</v>
      </c>
      <c r="E167" s="41">
        <v>0</v>
      </c>
      <c r="F167" s="23">
        <v>411</v>
      </c>
      <c r="G167" s="21" t="e">
        <f>#REF!</f>
        <v>#REF!</v>
      </c>
      <c r="H167" s="17"/>
    </row>
    <row r="168" spans="1:8" x14ac:dyDescent="0.2">
      <c r="A168" s="29"/>
      <c r="B168" s="22"/>
      <c r="C168" s="22"/>
      <c r="D168" s="22"/>
      <c r="E168" s="22"/>
      <c r="F168" s="23"/>
      <c r="G168" s="21"/>
      <c r="H168" s="17"/>
    </row>
    <row r="169" spans="1:8" x14ac:dyDescent="0.2">
      <c r="A169" s="36" t="s">
        <v>20</v>
      </c>
      <c r="B169" s="3">
        <v>27235</v>
      </c>
      <c r="C169" s="3">
        <v>15922</v>
      </c>
      <c r="D169" s="3">
        <v>2811</v>
      </c>
      <c r="E169" s="3">
        <v>849</v>
      </c>
      <c r="F169" s="24">
        <v>7653</v>
      </c>
      <c r="G169" s="2" t="e">
        <f t="shared" ref="G169" si="21">SUM(G171:G178)</f>
        <v>#REF!</v>
      </c>
      <c r="H169" s="17"/>
    </row>
    <row r="170" spans="1:8" x14ac:dyDescent="0.2">
      <c r="A170" s="29"/>
      <c r="B170" s="22"/>
      <c r="C170" s="22"/>
      <c r="D170" s="22"/>
      <c r="E170" s="22"/>
      <c r="F170" s="23"/>
      <c r="G170" s="21"/>
      <c r="H170" s="17"/>
    </row>
    <row r="171" spans="1:8" x14ac:dyDescent="0.2">
      <c r="A171" s="28" t="s">
        <v>2</v>
      </c>
      <c r="B171" s="22">
        <v>3720</v>
      </c>
      <c r="C171" s="22">
        <v>2823</v>
      </c>
      <c r="D171" s="22">
        <v>411</v>
      </c>
      <c r="E171" s="41">
        <v>0</v>
      </c>
      <c r="F171" s="23">
        <v>486</v>
      </c>
      <c r="G171" s="21" t="e">
        <f>#REF!</f>
        <v>#REF!</v>
      </c>
      <c r="H171" s="17"/>
    </row>
    <row r="172" spans="1:8" x14ac:dyDescent="0.2">
      <c r="A172" s="28" t="s">
        <v>3</v>
      </c>
      <c r="B172" s="22">
        <v>9207</v>
      </c>
      <c r="C172" s="22">
        <v>4290</v>
      </c>
      <c r="D172" s="22">
        <v>926</v>
      </c>
      <c r="E172" s="22">
        <v>215</v>
      </c>
      <c r="F172" s="23">
        <v>3776</v>
      </c>
      <c r="G172" s="21" t="e">
        <f>#REF!</f>
        <v>#REF!</v>
      </c>
      <c r="H172" s="17"/>
    </row>
    <row r="173" spans="1:8" x14ac:dyDescent="0.2">
      <c r="A173" s="28" t="s">
        <v>4</v>
      </c>
      <c r="B173" s="22">
        <v>4663</v>
      </c>
      <c r="C173" s="22">
        <v>2921</v>
      </c>
      <c r="D173" s="22">
        <v>498</v>
      </c>
      <c r="E173" s="41">
        <v>0</v>
      </c>
      <c r="F173" s="23">
        <v>1244</v>
      </c>
      <c r="G173" s="21" t="e">
        <f>#REF!</f>
        <v>#REF!</v>
      </c>
      <c r="H173" s="17"/>
    </row>
    <row r="174" spans="1:8" x14ac:dyDescent="0.2">
      <c r="A174" s="28" t="s">
        <v>5</v>
      </c>
      <c r="B174" s="22">
        <v>4309</v>
      </c>
      <c r="C174" s="22">
        <v>2566</v>
      </c>
      <c r="D174" s="22">
        <v>460</v>
      </c>
      <c r="E174" s="22">
        <v>378</v>
      </c>
      <c r="F174" s="23">
        <v>905</v>
      </c>
      <c r="G174" s="21" t="e">
        <f>#REF!</f>
        <v>#REF!</v>
      </c>
      <c r="H174" s="17"/>
    </row>
    <row r="175" spans="1:8" x14ac:dyDescent="0.2">
      <c r="A175" s="28" t="s">
        <v>6</v>
      </c>
      <c r="B175" s="22">
        <v>2849</v>
      </c>
      <c r="C175" s="22">
        <v>1960</v>
      </c>
      <c r="D175" s="22">
        <v>142</v>
      </c>
      <c r="E175" s="22">
        <v>256</v>
      </c>
      <c r="F175" s="23">
        <v>491</v>
      </c>
      <c r="G175" s="21" t="e">
        <f>#REF!</f>
        <v>#REF!</v>
      </c>
      <c r="H175" s="17"/>
    </row>
    <row r="176" spans="1:8" x14ac:dyDescent="0.2">
      <c r="A176" s="28" t="s">
        <v>7</v>
      </c>
      <c r="B176" s="22">
        <v>1761</v>
      </c>
      <c r="C176" s="22">
        <v>1168</v>
      </c>
      <c r="D176" s="22">
        <v>199</v>
      </c>
      <c r="E176" s="41">
        <v>0</v>
      </c>
      <c r="F176" s="23">
        <v>394</v>
      </c>
      <c r="G176" s="21" t="e">
        <f>#REF!</f>
        <v>#REF!</v>
      </c>
      <c r="H176" s="17"/>
    </row>
    <row r="177" spans="1:8" x14ac:dyDescent="0.2">
      <c r="A177" s="28" t="s">
        <v>8</v>
      </c>
      <c r="B177" s="22">
        <v>532</v>
      </c>
      <c r="C177" s="41">
        <v>0</v>
      </c>
      <c r="D177" s="22">
        <v>175</v>
      </c>
      <c r="E177" s="41">
        <v>0</v>
      </c>
      <c r="F177" s="23">
        <v>357</v>
      </c>
      <c r="G177" s="21" t="e">
        <f>#REF!</f>
        <v>#REF!</v>
      </c>
      <c r="H177" s="17"/>
    </row>
    <row r="178" spans="1:8" x14ac:dyDescent="0.2">
      <c r="A178" s="28" t="s">
        <v>9</v>
      </c>
      <c r="B178" s="22">
        <v>194</v>
      </c>
      <c r="C178" s="22">
        <v>194</v>
      </c>
      <c r="D178" s="41">
        <v>0</v>
      </c>
      <c r="E178" s="41">
        <v>0</v>
      </c>
      <c r="F178" s="42">
        <v>0</v>
      </c>
      <c r="G178" s="21" t="e">
        <f>#REF!</f>
        <v>#REF!</v>
      </c>
      <c r="H178" s="17"/>
    </row>
    <row r="179" spans="1:8" x14ac:dyDescent="0.2">
      <c r="A179" s="29"/>
      <c r="B179" s="26"/>
      <c r="C179" s="26"/>
      <c r="D179" s="26"/>
      <c r="E179" s="26"/>
      <c r="F179" s="25"/>
      <c r="H179" s="17"/>
    </row>
    <row r="180" spans="1:8" x14ac:dyDescent="0.2">
      <c r="A180" s="38" t="s">
        <v>30</v>
      </c>
      <c r="B180" s="3">
        <v>18846</v>
      </c>
      <c r="C180" s="3">
        <v>14576</v>
      </c>
      <c r="D180" s="3">
        <v>1359</v>
      </c>
      <c r="E180" s="3">
        <v>378</v>
      </c>
      <c r="F180" s="24">
        <v>2533</v>
      </c>
      <c r="G180" s="2" t="e">
        <f t="shared" ref="G180" si="22">SUM(G182:G189)</f>
        <v>#REF!</v>
      </c>
      <c r="H180" s="17"/>
    </row>
    <row r="181" spans="1:8" x14ac:dyDescent="0.2">
      <c r="A181" s="29"/>
      <c r="B181" s="22"/>
      <c r="C181" s="22"/>
      <c r="D181" s="22"/>
      <c r="E181" s="22"/>
      <c r="F181" s="23"/>
      <c r="G181" s="21"/>
      <c r="H181" s="17"/>
    </row>
    <row r="182" spans="1:8" x14ac:dyDescent="0.2">
      <c r="A182" s="28" t="s">
        <v>2</v>
      </c>
      <c r="B182" s="22">
        <v>1805</v>
      </c>
      <c r="C182" s="22">
        <v>1194</v>
      </c>
      <c r="D182" s="22">
        <v>367</v>
      </c>
      <c r="E182" s="41">
        <v>0</v>
      </c>
      <c r="F182" s="23">
        <v>244</v>
      </c>
      <c r="G182" s="21" t="e">
        <f t="shared" ref="G182:G189" si="23">SUM(G193,G204)</f>
        <v>#REF!</v>
      </c>
      <c r="H182" s="17"/>
    </row>
    <row r="183" spans="1:8" x14ac:dyDescent="0.2">
      <c r="A183" s="28" t="s">
        <v>3</v>
      </c>
      <c r="B183" s="22">
        <v>5843</v>
      </c>
      <c r="C183" s="22">
        <v>4691</v>
      </c>
      <c r="D183" s="22">
        <v>557</v>
      </c>
      <c r="E183" s="41">
        <v>0</v>
      </c>
      <c r="F183" s="23">
        <v>595</v>
      </c>
      <c r="G183" s="21" t="e">
        <f t="shared" si="23"/>
        <v>#REF!</v>
      </c>
      <c r="H183" s="17"/>
    </row>
    <row r="184" spans="1:8" x14ac:dyDescent="0.2">
      <c r="A184" s="28" t="s">
        <v>4</v>
      </c>
      <c r="B184" s="22">
        <v>2404</v>
      </c>
      <c r="C184" s="22">
        <v>1988</v>
      </c>
      <c r="D184" s="22">
        <v>293</v>
      </c>
      <c r="E184" s="41">
        <v>0</v>
      </c>
      <c r="F184" s="23">
        <v>123</v>
      </c>
      <c r="G184" s="21" t="e">
        <f t="shared" si="23"/>
        <v>#REF!</v>
      </c>
      <c r="H184" s="17"/>
    </row>
    <row r="185" spans="1:8" x14ac:dyDescent="0.2">
      <c r="A185" s="28" t="s">
        <v>5</v>
      </c>
      <c r="B185" s="22">
        <v>3574</v>
      </c>
      <c r="C185" s="22">
        <v>2937</v>
      </c>
      <c r="D185" s="41">
        <v>0</v>
      </c>
      <c r="E185" s="22">
        <v>378</v>
      </c>
      <c r="F185" s="23">
        <v>259</v>
      </c>
      <c r="G185" s="21" t="e">
        <f t="shared" si="23"/>
        <v>#REF!</v>
      </c>
      <c r="H185" s="17"/>
    </row>
    <row r="186" spans="1:8" x14ac:dyDescent="0.2">
      <c r="A186" s="28" t="s">
        <v>6</v>
      </c>
      <c r="B186" s="22">
        <v>2445</v>
      </c>
      <c r="C186" s="22">
        <v>1935</v>
      </c>
      <c r="D186" s="22">
        <v>142</v>
      </c>
      <c r="E186" s="41">
        <v>0</v>
      </c>
      <c r="F186" s="23">
        <v>368</v>
      </c>
      <c r="G186" s="21" t="e">
        <f t="shared" si="23"/>
        <v>#REF!</v>
      </c>
      <c r="H186" s="17"/>
    </row>
    <row r="187" spans="1:8" x14ac:dyDescent="0.2">
      <c r="A187" s="28" t="s">
        <v>7</v>
      </c>
      <c r="B187" s="22">
        <v>1414</v>
      </c>
      <c r="C187" s="22">
        <v>850</v>
      </c>
      <c r="D187" s="41">
        <v>0</v>
      </c>
      <c r="E187" s="41">
        <v>0</v>
      </c>
      <c r="F187" s="23">
        <v>564</v>
      </c>
      <c r="G187" s="21" t="e">
        <f t="shared" si="23"/>
        <v>#REF!</v>
      </c>
      <c r="H187" s="17"/>
    </row>
    <row r="188" spans="1:8" x14ac:dyDescent="0.2">
      <c r="A188" s="28" t="s">
        <v>8</v>
      </c>
      <c r="B188" s="22">
        <v>1122</v>
      </c>
      <c r="C188" s="22">
        <v>981</v>
      </c>
      <c r="D188" s="41">
        <v>0</v>
      </c>
      <c r="E188" s="41">
        <v>0</v>
      </c>
      <c r="F188" s="23">
        <v>141</v>
      </c>
      <c r="G188" s="21" t="e">
        <f t="shared" si="23"/>
        <v>#REF!</v>
      </c>
      <c r="H188" s="17"/>
    </row>
    <row r="189" spans="1:8" x14ac:dyDescent="0.2">
      <c r="A189" s="28" t="s">
        <v>9</v>
      </c>
      <c r="B189" s="22">
        <v>239</v>
      </c>
      <c r="C189" s="41">
        <v>0</v>
      </c>
      <c r="D189" s="41">
        <v>0</v>
      </c>
      <c r="E189" s="41">
        <v>0</v>
      </c>
      <c r="F189" s="23">
        <v>239</v>
      </c>
      <c r="G189" s="21" t="e">
        <f t="shared" si="23"/>
        <v>#REF!</v>
      </c>
      <c r="H189" s="17"/>
    </row>
    <row r="190" spans="1:8" x14ac:dyDescent="0.2">
      <c r="A190" s="45" t="s">
        <v>43</v>
      </c>
      <c r="B190" s="22"/>
      <c r="C190" s="41"/>
      <c r="D190" s="41"/>
      <c r="E190" s="41"/>
      <c r="F190" s="23"/>
      <c r="G190" s="21"/>
      <c r="H190" s="17"/>
    </row>
    <row r="191" spans="1:8" x14ac:dyDescent="0.2">
      <c r="A191" s="36" t="s">
        <v>19</v>
      </c>
      <c r="B191" s="3">
        <v>9669</v>
      </c>
      <c r="C191" s="3">
        <v>7942</v>
      </c>
      <c r="D191" s="3">
        <v>402</v>
      </c>
      <c r="E191" s="43">
        <v>0</v>
      </c>
      <c r="F191" s="24">
        <v>1325</v>
      </c>
      <c r="G191" s="2" t="e">
        <f t="shared" ref="G191" si="24">SUM(G193:G200)</f>
        <v>#REF!</v>
      </c>
      <c r="H191" s="17"/>
    </row>
    <row r="192" spans="1:8" ht="10.5" customHeight="1" x14ac:dyDescent="0.2">
      <c r="A192" s="29"/>
      <c r="B192" s="22"/>
      <c r="C192" s="22"/>
      <c r="D192" s="22"/>
      <c r="E192" s="22"/>
      <c r="F192" s="23"/>
      <c r="G192" s="21"/>
      <c r="H192" s="17"/>
    </row>
    <row r="193" spans="1:8" x14ac:dyDescent="0.2">
      <c r="A193" s="28" t="s">
        <v>2</v>
      </c>
      <c r="B193" s="22">
        <v>683</v>
      </c>
      <c r="C193" s="22">
        <v>455</v>
      </c>
      <c r="D193" s="22">
        <v>111</v>
      </c>
      <c r="E193" s="41">
        <v>0</v>
      </c>
      <c r="F193" s="23">
        <v>117</v>
      </c>
      <c r="G193" s="21" t="e">
        <f>#REF!</f>
        <v>#REF!</v>
      </c>
      <c r="H193" s="17"/>
    </row>
    <row r="194" spans="1:8" x14ac:dyDescent="0.2">
      <c r="A194" s="28" t="s">
        <v>3</v>
      </c>
      <c r="B194" s="22">
        <v>3022</v>
      </c>
      <c r="C194" s="22">
        <v>2619</v>
      </c>
      <c r="D194" s="22">
        <v>291</v>
      </c>
      <c r="E194" s="41">
        <v>0</v>
      </c>
      <c r="F194" s="23">
        <v>112</v>
      </c>
      <c r="G194" s="21" t="e">
        <f>#REF!</f>
        <v>#REF!</v>
      </c>
      <c r="H194" s="17"/>
    </row>
    <row r="195" spans="1:8" x14ac:dyDescent="0.2">
      <c r="A195" s="28" t="s">
        <v>4</v>
      </c>
      <c r="B195" s="22">
        <v>1185</v>
      </c>
      <c r="C195" s="22">
        <v>1185</v>
      </c>
      <c r="D195" s="41">
        <v>0</v>
      </c>
      <c r="E195" s="41">
        <v>0</v>
      </c>
      <c r="F195" s="42">
        <v>0</v>
      </c>
      <c r="G195" s="21" t="e">
        <f>#REF!</f>
        <v>#REF!</v>
      </c>
      <c r="H195" s="17"/>
    </row>
    <row r="196" spans="1:8" x14ac:dyDescent="0.2">
      <c r="A196" s="28" t="s">
        <v>5</v>
      </c>
      <c r="B196" s="22">
        <v>1485</v>
      </c>
      <c r="C196" s="22">
        <v>1375</v>
      </c>
      <c r="D196" s="41">
        <v>0</v>
      </c>
      <c r="E196" s="41">
        <v>0</v>
      </c>
      <c r="F196" s="23">
        <v>110</v>
      </c>
      <c r="G196" s="21" t="e">
        <f>#REF!</f>
        <v>#REF!</v>
      </c>
      <c r="H196" s="17"/>
    </row>
    <row r="197" spans="1:8" x14ac:dyDescent="0.2">
      <c r="A197" s="28" t="s">
        <v>6</v>
      </c>
      <c r="B197" s="22">
        <v>1287</v>
      </c>
      <c r="C197" s="22">
        <v>1050</v>
      </c>
      <c r="D197" s="41">
        <v>0</v>
      </c>
      <c r="E197" s="41">
        <v>0</v>
      </c>
      <c r="F197" s="23">
        <v>237</v>
      </c>
      <c r="G197" s="21" t="e">
        <f>#REF!</f>
        <v>#REF!</v>
      </c>
      <c r="H197" s="17"/>
    </row>
    <row r="198" spans="1:8" x14ac:dyDescent="0.2">
      <c r="A198" s="28" t="s">
        <v>7</v>
      </c>
      <c r="B198" s="22">
        <v>646</v>
      </c>
      <c r="C198" s="22">
        <v>277</v>
      </c>
      <c r="D198" s="41">
        <v>0</v>
      </c>
      <c r="E198" s="41">
        <v>0</v>
      </c>
      <c r="F198" s="23">
        <v>369</v>
      </c>
      <c r="G198" s="21" t="e">
        <f>#REF!</f>
        <v>#REF!</v>
      </c>
      <c r="H198" s="17"/>
    </row>
    <row r="199" spans="1:8" x14ac:dyDescent="0.2">
      <c r="A199" s="28" t="s">
        <v>8</v>
      </c>
      <c r="B199" s="22">
        <v>1122</v>
      </c>
      <c r="C199" s="22">
        <v>981</v>
      </c>
      <c r="D199" s="41">
        <v>0</v>
      </c>
      <c r="E199" s="41">
        <v>0</v>
      </c>
      <c r="F199" s="23">
        <v>141</v>
      </c>
      <c r="G199" s="21" t="e">
        <f>#REF!</f>
        <v>#REF!</v>
      </c>
      <c r="H199" s="17"/>
    </row>
    <row r="200" spans="1:8" x14ac:dyDescent="0.2">
      <c r="A200" s="28" t="s">
        <v>9</v>
      </c>
      <c r="B200" s="22">
        <v>239</v>
      </c>
      <c r="C200" s="41">
        <v>0</v>
      </c>
      <c r="D200" s="41">
        <v>0</v>
      </c>
      <c r="E200" s="41">
        <v>0</v>
      </c>
      <c r="F200" s="23">
        <v>239</v>
      </c>
      <c r="G200" s="21" t="e">
        <f>#REF!</f>
        <v>#REF!</v>
      </c>
      <c r="H200" s="17"/>
    </row>
    <row r="201" spans="1:8" x14ac:dyDescent="0.2">
      <c r="A201" s="28"/>
      <c r="B201" s="22"/>
      <c r="C201" s="22"/>
      <c r="D201" s="22"/>
      <c r="E201" s="22"/>
      <c r="F201" s="23"/>
      <c r="G201" s="21"/>
      <c r="H201" s="17"/>
    </row>
    <row r="202" spans="1:8" x14ac:dyDescent="0.2">
      <c r="A202" s="36" t="s">
        <v>20</v>
      </c>
      <c r="B202" s="3">
        <v>9177</v>
      </c>
      <c r="C202" s="3">
        <v>6634</v>
      </c>
      <c r="D202" s="3">
        <v>957</v>
      </c>
      <c r="E202" s="3">
        <v>378</v>
      </c>
      <c r="F202" s="24">
        <v>1208</v>
      </c>
      <c r="G202" s="2" t="e">
        <f t="shared" ref="G202" si="25">SUM(G204:G211)</f>
        <v>#REF!</v>
      </c>
      <c r="H202" s="17"/>
    </row>
    <row r="203" spans="1:8" ht="10.5" customHeight="1" x14ac:dyDescent="0.2">
      <c r="A203" s="29"/>
      <c r="B203" s="22"/>
      <c r="C203" s="22"/>
      <c r="D203" s="22"/>
      <c r="E203" s="22"/>
      <c r="F203" s="23"/>
      <c r="G203" s="21"/>
      <c r="H203" s="17"/>
    </row>
    <row r="204" spans="1:8" x14ac:dyDescent="0.2">
      <c r="A204" s="28" t="s">
        <v>2</v>
      </c>
      <c r="B204" s="22">
        <v>1122</v>
      </c>
      <c r="C204" s="22">
        <v>739</v>
      </c>
      <c r="D204" s="22">
        <v>256</v>
      </c>
      <c r="E204" s="41">
        <v>0</v>
      </c>
      <c r="F204" s="23">
        <v>127</v>
      </c>
      <c r="G204" s="21" t="e">
        <f>#REF!</f>
        <v>#REF!</v>
      </c>
      <c r="H204" s="17"/>
    </row>
    <row r="205" spans="1:8" x14ac:dyDescent="0.2">
      <c r="A205" s="28" t="s">
        <v>3</v>
      </c>
      <c r="B205" s="22">
        <v>2821</v>
      </c>
      <c r="C205" s="22">
        <v>2072</v>
      </c>
      <c r="D205" s="22">
        <v>266</v>
      </c>
      <c r="E205" s="41">
        <v>0</v>
      </c>
      <c r="F205" s="23">
        <v>483</v>
      </c>
      <c r="G205" s="21" t="e">
        <f>#REF!</f>
        <v>#REF!</v>
      </c>
      <c r="H205" s="17"/>
    </row>
    <row r="206" spans="1:8" x14ac:dyDescent="0.2">
      <c r="A206" s="28" t="s">
        <v>4</v>
      </c>
      <c r="B206" s="22">
        <v>1219</v>
      </c>
      <c r="C206" s="22">
        <v>803</v>
      </c>
      <c r="D206" s="22">
        <v>293</v>
      </c>
      <c r="E206" s="41">
        <v>0</v>
      </c>
      <c r="F206" s="23">
        <v>123</v>
      </c>
      <c r="G206" s="21" t="e">
        <f>#REF!</f>
        <v>#REF!</v>
      </c>
      <c r="H206" s="17"/>
    </row>
    <row r="207" spans="1:8" x14ac:dyDescent="0.2">
      <c r="A207" s="28" t="s">
        <v>5</v>
      </c>
      <c r="B207" s="22">
        <v>2089</v>
      </c>
      <c r="C207" s="22">
        <v>1562</v>
      </c>
      <c r="D207" s="41">
        <v>0</v>
      </c>
      <c r="E207" s="22">
        <v>378</v>
      </c>
      <c r="F207" s="23">
        <v>149</v>
      </c>
      <c r="G207" s="21" t="e">
        <f>#REF!</f>
        <v>#REF!</v>
      </c>
      <c r="H207" s="17"/>
    </row>
    <row r="208" spans="1:8" x14ac:dyDescent="0.2">
      <c r="A208" s="28" t="s">
        <v>6</v>
      </c>
      <c r="B208" s="22">
        <v>1158</v>
      </c>
      <c r="C208" s="22">
        <v>885</v>
      </c>
      <c r="D208" s="22">
        <v>142</v>
      </c>
      <c r="E208" s="41">
        <v>0</v>
      </c>
      <c r="F208" s="23">
        <v>131</v>
      </c>
      <c r="G208" s="21" t="e">
        <f>#REF!</f>
        <v>#REF!</v>
      </c>
      <c r="H208" s="17"/>
    </row>
    <row r="209" spans="1:8" x14ac:dyDescent="0.2">
      <c r="A209" s="28" t="s">
        <v>7</v>
      </c>
      <c r="B209" s="22">
        <v>768</v>
      </c>
      <c r="C209" s="22">
        <v>573</v>
      </c>
      <c r="D209" s="41">
        <v>0</v>
      </c>
      <c r="E209" s="41">
        <v>0</v>
      </c>
      <c r="F209" s="23">
        <v>195</v>
      </c>
      <c r="G209" s="21" t="e">
        <f>#REF!</f>
        <v>#REF!</v>
      </c>
      <c r="H209" s="17"/>
    </row>
    <row r="210" spans="1:8" x14ac:dyDescent="0.2">
      <c r="A210" s="28" t="s">
        <v>8</v>
      </c>
      <c r="B210" s="41">
        <v>0</v>
      </c>
      <c r="C210" s="41">
        <v>0</v>
      </c>
      <c r="D210" s="41">
        <v>0</v>
      </c>
      <c r="E210" s="41">
        <v>0</v>
      </c>
      <c r="F210" s="42">
        <v>0</v>
      </c>
      <c r="G210" s="21" t="e">
        <f>#REF!</f>
        <v>#REF!</v>
      </c>
      <c r="H210" s="17"/>
    </row>
    <row r="211" spans="1:8" x14ac:dyDescent="0.2">
      <c r="A211" s="28" t="s">
        <v>9</v>
      </c>
      <c r="B211" s="41">
        <v>0</v>
      </c>
      <c r="C211" s="41">
        <v>0</v>
      </c>
      <c r="D211" s="41">
        <v>0</v>
      </c>
      <c r="E211" s="41">
        <v>0</v>
      </c>
      <c r="F211" s="42">
        <v>0</v>
      </c>
      <c r="G211" s="21" t="e">
        <f>#REF!</f>
        <v>#REF!</v>
      </c>
      <c r="H211" s="17"/>
    </row>
    <row r="212" spans="1:8" ht="10.5" customHeight="1" x14ac:dyDescent="0.2">
      <c r="A212" s="28"/>
      <c r="B212" s="22"/>
      <c r="C212" s="22"/>
      <c r="D212" s="22"/>
      <c r="E212" s="22"/>
      <c r="F212" s="23"/>
      <c r="G212" s="21"/>
      <c r="H212" s="17"/>
    </row>
    <row r="213" spans="1:8" ht="6" customHeight="1" x14ac:dyDescent="0.2">
      <c r="B213" s="22"/>
      <c r="C213" s="22"/>
      <c r="D213" s="22"/>
      <c r="E213" s="22"/>
      <c r="F213" s="23"/>
      <c r="G213" s="21"/>
      <c r="H213" s="17"/>
    </row>
    <row r="214" spans="1:8" x14ac:dyDescent="0.2">
      <c r="A214" s="38" t="s">
        <v>22</v>
      </c>
      <c r="B214" s="3">
        <v>32369</v>
      </c>
      <c r="C214" s="3">
        <v>18594</v>
      </c>
      <c r="D214" s="3">
        <v>2632</v>
      </c>
      <c r="E214" s="3">
        <v>471</v>
      </c>
      <c r="F214" s="24">
        <v>10672</v>
      </c>
      <c r="G214" s="2" t="e">
        <f t="shared" ref="G214" si="26">SUM(G216:G223)</f>
        <v>#REF!</v>
      </c>
      <c r="H214" s="17"/>
    </row>
    <row r="215" spans="1:8" x14ac:dyDescent="0.2">
      <c r="A215" s="29"/>
      <c r="B215" s="22"/>
      <c r="C215" s="22"/>
      <c r="D215" s="22"/>
      <c r="E215" s="22"/>
      <c r="F215" s="23"/>
      <c r="G215" s="21"/>
      <c r="H215" s="17"/>
    </row>
    <row r="216" spans="1:8" x14ac:dyDescent="0.2">
      <c r="A216" s="28" t="s">
        <v>2</v>
      </c>
      <c r="B216" s="22">
        <v>5592</v>
      </c>
      <c r="C216" s="22">
        <v>4144</v>
      </c>
      <c r="D216" s="22">
        <v>320</v>
      </c>
      <c r="E216" s="41">
        <v>0</v>
      </c>
      <c r="F216" s="23">
        <v>1128</v>
      </c>
      <c r="G216" s="21" t="e">
        <f t="shared" ref="G216:G223" si="27">SUM(G227,G239)</f>
        <v>#REF!</v>
      </c>
      <c r="H216" s="17"/>
    </row>
    <row r="217" spans="1:8" x14ac:dyDescent="0.2">
      <c r="A217" s="28" t="s">
        <v>3</v>
      </c>
      <c r="B217" s="22">
        <v>10484</v>
      </c>
      <c r="C217" s="22">
        <v>4063</v>
      </c>
      <c r="D217" s="22">
        <v>1095</v>
      </c>
      <c r="E217" s="22">
        <v>215</v>
      </c>
      <c r="F217" s="23">
        <v>5111</v>
      </c>
      <c r="G217" s="21" t="e">
        <f t="shared" si="27"/>
        <v>#REF!</v>
      </c>
      <c r="H217" s="17"/>
    </row>
    <row r="218" spans="1:8" x14ac:dyDescent="0.2">
      <c r="A218" s="28" t="s">
        <v>4</v>
      </c>
      <c r="B218" s="22">
        <v>6126</v>
      </c>
      <c r="C218" s="22">
        <v>4297</v>
      </c>
      <c r="D218" s="22">
        <v>205</v>
      </c>
      <c r="E218" s="41">
        <v>0</v>
      </c>
      <c r="F218" s="23">
        <v>1624</v>
      </c>
      <c r="G218" s="21" t="e">
        <f t="shared" si="27"/>
        <v>#REF!</v>
      </c>
      <c r="H218" s="17"/>
    </row>
    <row r="219" spans="1:8" x14ac:dyDescent="0.2">
      <c r="A219" s="28" t="s">
        <v>5</v>
      </c>
      <c r="B219" s="22">
        <v>3636</v>
      </c>
      <c r="C219" s="22">
        <v>2038</v>
      </c>
      <c r="D219" s="22">
        <v>460</v>
      </c>
      <c r="E219" s="41">
        <v>0</v>
      </c>
      <c r="F219" s="23">
        <v>1138</v>
      </c>
      <c r="G219" s="21" t="e">
        <f t="shared" si="27"/>
        <v>#REF!</v>
      </c>
      <c r="H219" s="17"/>
    </row>
    <row r="220" spans="1:8" x14ac:dyDescent="0.2">
      <c r="A220" s="28" t="s">
        <v>6</v>
      </c>
      <c r="B220" s="22">
        <v>3012</v>
      </c>
      <c r="C220" s="22">
        <v>2203</v>
      </c>
      <c r="D220" s="41">
        <v>0</v>
      </c>
      <c r="E220" s="22">
        <v>256</v>
      </c>
      <c r="F220" s="23">
        <v>553</v>
      </c>
      <c r="G220" s="21" t="e">
        <f t="shared" si="27"/>
        <v>#REF!</v>
      </c>
      <c r="H220" s="17"/>
    </row>
    <row r="221" spans="1:8" x14ac:dyDescent="0.2">
      <c r="A221" s="28" t="s">
        <v>7</v>
      </c>
      <c r="B221" s="22">
        <v>1836</v>
      </c>
      <c r="C221" s="22">
        <v>1252</v>
      </c>
      <c r="D221" s="22">
        <v>199</v>
      </c>
      <c r="E221" s="41">
        <v>0</v>
      </c>
      <c r="F221" s="23">
        <v>385</v>
      </c>
      <c r="G221" s="21" t="e">
        <f t="shared" si="27"/>
        <v>#REF!</v>
      </c>
      <c r="H221" s="17"/>
    </row>
    <row r="222" spans="1:8" x14ac:dyDescent="0.2">
      <c r="A222" s="28" t="s">
        <v>8</v>
      </c>
      <c r="B222" s="22">
        <v>1139</v>
      </c>
      <c r="C222" s="22">
        <v>403</v>
      </c>
      <c r="D222" s="22">
        <v>175</v>
      </c>
      <c r="E222" s="41">
        <v>0</v>
      </c>
      <c r="F222" s="23">
        <v>561</v>
      </c>
      <c r="G222" s="21" t="e">
        <f t="shared" si="27"/>
        <v>#REF!</v>
      </c>
      <c r="H222" s="17"/>
    </row>
    <row r="223" spans="1:8" x14ac:dyDescent="0.2">
      <c r="A223" s="28" t="s">
        <v>9</v>
      </c>
      <c r="B223" s="22">
        <v>544</v>
      </c>
      <c r="C223" s="22">
        <v>194</v>
      </c>
      <c r="D223" s="22">
        <v>178</v>
      </c>
      <c r="E223" s="41">
        <v>0</v>
      </c>
      <c r="F223" s="23">
        <v>172</v>
      </c>
      <c r="G223" s="21" t="e">
        <f t="shared" si="27"/>
        <v>#REF!</v>
      </c>
      <c r="H223" s="17"/>
    </row>
    <row r="224" spans="1:8" ht="12.2" customHeight="1" x14ac:dyDescent="0.2">
      <c r="A224" s="28"/>
      <c r="B224" s="22"/>
      <c r="C224" s="22"/>
      <c r="D224" s="22"/>
      <c r="E224" s="22"/>
      <c r="F224" s="23"/>
      <c r="G224" s="21"/>
      <c r="H224" s="17"/>
    </row>
    <row r="225" spans="1:8" ht="12.2" customHeight="1" x14ac:dyDescent="0.2">
      <c r="A225" s="36" t="s">
        <v>19</v>
      </c>
      <c r="B225" s="3">
        <v>14311</v>
      </c>
      <c r="C225" s="3">
        <v>9306</v>
      </c>
      <c r="D225" s="3">
        <v>778</v>
      </c>
      <c r="E225" s="43">
        <v>0</v>
      </c>
      <c r="F225" s="24">
        <v>4227</v>
      </c>
      <c r="G225" s="2" t="e">
        <f t="shared" ref="G225" si="28">SUM(G227:G234)</f>
        <v>#REF!</v>
      </c>
      <c r="H225" s="17"/>
    </row>
    <row r="226" spans="1:8" ht="12.2" customHeight="1" x14ac:dyDescent="0.2">
      <c r="A226" s="29"/>
      <c r="B226" s="22"/>
      <c r="C226" s="22"/>
      <c r="D226" s="22"/>
      <c r="E226" s="22"/>
      <c r="F226" s="23"/>
      <c r="G226" s="21"/>
      <c r="H226" s="17"/>
    </row>
    <row r="227" spans="1:8" ht="12.2" customHeight="1" x14ac:dyDescent="0.2">
      <c r="A227" s="28" t="s">
        <v>2</v>
      </c>
      <c r="B227" s="22">
        <v>2994</v>
      </c>
      <c r="C227" s="22">
        <v>2060</v>
      </c>
      <c r="D227" s="22">
        <v>165</v>
      </c>
      <c r="E227" s="41">
        <v>0</v>
      </c>
      <c r="F227" s="23">
        <v>769</v>
      </c>
      <c r="G227" s="21" t="e">
        <f>#REF!</f>
        <v>#REF!</v>
      </c>
      <c r="H227" s="17"/>
    </row>
    <row r="228" spans="1:8" ht="12.2" customHeight="1" x14ac:dyDescent="0.2">
      <c r="A228" s="28" t="s">
        <v>3</v>
      </c>
      <c r="B228" s="22">
        <v>4098</v>
      </c>
      <c r="C228" s="22">
        <v>1845</v>
      </c>
      <c r="D228" s="22">
        <v>435</v>
      </c>
      <c r="E228" s="41">
        <v>0</v>
      </c>
      <c r="F228" s="23">
        <v>1818</v>
      </c>
      <c r="G228" s="21" t="e">
        <f>#REF!</f>
        <v>#REF!</v>
      </c>
      <c r="H228" s="17"/>
    </row>
    <row r="229" spans="1:8" ht="12.2" customHeight="1" x14ac:dyDescent="0.2">
      <c r="A229" s="28" t="s">
        <v>4</v>
      </c>
      <c r="B229" s="22">
        <v>2682</v>
      </c>
      <c r="C229" s="22">
        <v>2179</v>
      </c>
      <c r="D229" s="41">
        <v>0</v>
      </c>
      <c r="E229" s="41">
        <v>0</v>
      </c>
      <c r="F229" s="23">
        <v>503</v>
      </c>
      <c r="G229" s="21" t="e">
        <f>#REF!</f>
        <v>#REF!</v>
      </c>
      <c r="H229" s="17"/>
    </row>
    <row r="230" spans="1:8" ht="12.2" customHeight="1" x14ac:dyDescent="0.2">
      <c r="A230" s="28" t="s">
        <v>5</v>
      </c>
      <c r="B230" s="22">
        <v>1416</v>
      </c>
      <c r="C230" s="22">
        <v>1034</v>
      </c>
      <c r="D230" s="41">
        <v>0</v>
      </c>
      <c r="E230" s="41">
        <v>0</v>
      </c>
      <c r="F230" s="23">
        <v>382</v>
      </c>
      <c r="G230" s="21" t="e">
        <f>#REF!</f>
        <v>#REF!</v>
      </c>
      <c r="H230" s="17"/>
    </row>
    <row r="231" spans="1:8" ht="12.2" customHeight="1" x14ac:dyDescent="0.2">
      <c r="A231" s="28" t="s">
        <v>6</v>
      </c>
      <c r="B231" s="22">
        <v>1321</v>
      </c>
      <c r="C231" s="22">
        <v>1128</v>
      </c>
      <c r="D231" s="41">
        <v>0</v>
      </c>
      <c r="E231" s="41">
        <v>0</v>
      </c>
      <c r="F231" s="23">
        <v>193</v>
      </c>
      <c r="G231" s="21" t="e">
        <f>#REF!</f>
        <v>#REF!</v>
      </c>
      <c r="H231" s="17"/>
    </row>
    <row r="232" spans="1:8" ht="12.2" customHeight="1" x14ac:dyDescent="0.2">
      <c r="A232" s="28" t="s">
        <v>7</v>
      </c>
      <c r="B232" s="22">
        <v>843</v>
      </c>
      <c r="C232" s="22">
        <v>657</v>
      </c>
      <c r="D232" s="41">
        <v>0</v>
      </c>
      <c r="E232" s="41">
        <v>0</v>
      </c>
      <c r="F232" s="23">
        <v>186</v>
      </c>
      <c r="G232" s="21" t="e">
        <f>#REF!</f>
        <v>#REF!</v>
      </c>
      <c r="H232" s="17"/>
    </row>
    <row r="233" spans="1:8" ht="12.2" customHeight="1" x14ac:dyDescent="0.2">
      <c r="A233" s="28" t="s">
        <v>8</v>
      </c>
      <c r="B233" s="22">
        <v>607</v>
      </c>
      <c r="C233" s="22">
        <v>403</v>
      </c>
      <c r="D233" s="41">
        <v>0</v>
      </c>
      <c r="E233" s="41">
        <v>0</v>
      </c>
      <c r="F233" s="23">
        <v>204</v>
      </c>
      <c r="G233" s="21" t="e">
        <f>#REF!</f>
        <v>#REF!</v>
      </c>
      <c r="H233" s="17"/>
    </row>
    <row r="234" spans="1:8" ht="12.2" customHeight="1" x14ac:dyDescent="0.2">
      <c r="A234" s="28" t="s">
        <v>9</v>
      </c>
      <c r="B234" s="22">
        <v>350</v>
      </c>
      <c r="C234" s="41">
        <v>0</v>
      </c>
      <c r="D234" s="22">
        <v>178</v>
      </c>
      <c r="E234" s="41">
        <v>0</v>
      </c>
      <c r="F234" s="23">
        <v>172</v>
      </c>
      <c r="G234" s="21" t="e">
        <f>#REF!</f>
        <v>#REF!</v>
      </c>
      <c r="H234" s="17"/>
    </row>
    <row r="235" spans="1:8" ht="12.2" customHeight="1" x14ac:dyDescent="0.2">
      <c r="A235" s="38" t="s">
        <v>44</v>
      </c>
      <c r="B235" s="22"/>
      <c r="C235" s="41"/>
      <c r="D235" s="22"/>
      <c r="E235" s="41"/>
      <c r="F235" s="23"/>
      <c r="G235" s="21"/>
      <c r="H235" s="17"/>
    </row>
    <row r="236" spans="1:8" ht="12.2" customHeight="1" x14ac:dyDescent="0.2">
      <c r="A236" s="46" t="s">
        <v>45</v>
      </c>
      <c r="B236" s="22"/>
      <c r="C236" s="41"/>
      <c r="D236" s="22"/>
      <c r="E236" s="41"/>
      <c r="F236" s="23"/>
      <c r="G236" s="21"/>
      <c r="H236" s="17"/>
    </row>
    <row r="237" spans="1:8" ht="12.2" customHeight="1" x14ac:dyDescent="0.2">
      <c r="A237" s="36" t="s">
        <v>20</v>
      </c>
      <c r="B237" s="3">
        <v>18058</v>
      </c>
      <c r="C237" s="3">
        <v>9288</v>
      </c>
      <c r="D237" s="3">
        <v>1854</v>
      </c>
      <c r="E237" s="3">
        <v>471</v>
      </c>
      <c r="F237" s="24">
        <v>6445</v>
      </c>
      <c r="G237" s="2" t="e">
        <f t="shared" ref="G237" si="29">SUM(G239:G246)</f>
        <v>#REF!</v>
      </c>
      <c r="H237" s="17"/>
    </row>
    <row r="238" spans="1:8" ht="12.2" customHeight="1" x14ac:dyDescent="0.2">
      <c r="A238" s="29"/>
      <c r="B238" s="22"/>
      <c r="C238" s="22"/>
      <c r="D238" s="22"/>
      <c r="E238" s="22"/>
      <c r="F238" s="23"/>
      <c r="G238" s="21"/>
      <c r="H238" s="17"/>
    </row>
    <row r="239" spans="1:8" ht="12.2" customHeight="1" x14ac:dyDescent="0.2">
      <c r="A239" s="28" t="s">
        <v>2</v>
      </c>
      <c r="B239" s="22">
        <v>2598</v>
      </c>
      <c r="C239" s="22">
        <v>2084</v>
      </c>
      <c r="D239" s="22">
        <v>155</v>
      </c>
      <c r="E239" s="41">
        <v>0</v>
      </c>
      <c r="F239" s="23">
        <v>359</v>
      </c>
      <c r="G239" s="21" t="e">
        <f>#REF!</f>
        <v>#REF!</v>
      </c>
      <c r="H239" s="17"/>
    </row>
    <row r="240" spans="1:8" ht="12.2" customHeight="1" x14ac:dyDescent="0.2">
      <c r="A240" s="28" t="s">
        <v>3</v>
      </c>
      <c r="B240" s="22">
        <v>6386</v>
      </c>
      <c r="C240" s="22">
        <v>2218</v>
      </c>
      <c r="D240" s="22">
        <v>660</v>
      </c>
      <c r="E240" s="22">
        <v>215</v>
      </c>
      <c r="F240" s="23">
        <v>3293</v>
      </c>
      <c r="G240" s="21" t="e">
        <f>#REF!</f>
        <v>#REF!</v>
      </c>
      <c r="H240" s="17"/>
    </row>
    <row r="241" spans="1:8" ht="12.2" customHeight="1" x14ac:dyDescent="0.2">
      <c r="A241" s="28" t="s">
        <v>4</v>
      </c>
      <c r="B241" s="22">
        <v>3444</v>
      </c>
      <c r="C241" s="22">
        <v>2118</v>
      </c>
      <c r="D241" s="22">
        <v>205</v>
      </c>
      <c r="E241" s="41">
        <v>0</v>
      </c>
      <c r="F241" s="23">
        <v>1121</v>
      </c>
      <c r="G241" s="21" t="e">
        <f>#REF!</f>
        <v>#REF!</v>
      </c>
      <c r="H241" s="17"/>
    </row>
    <row r="242" spans="1:8" ht="12.2" customHeight="1" x14ac:dyDescent="0.2">
      <c r="A242" s="28" t="s">
        <v>5</v>
      </c>
      <c r="B242" s="22">
        <v>2220</v>
      </c>
      <c r="C242" s="22">
        <v>1004</v>
      </c>
      <c r="D242" s="22">
        <v>460</v>
      </c>
      <c r="E242" s="41">
        <v>0</v>
      </c>
      <c r="F242" s="23">
        <v>756</v>
      </c>
      <c r="G242" s="21" t="e">
        <f>#REF!</f>
        <v>#REF!</v>
      </c>
      <c r="H242" s="17"/>
    </row>
    <row r="243" spans="1:8" ht="12.2" customHeight="1" x14ac:dyDescent="0.2">
      <c r="A243" s="28" t="s">
        <v>6</v>
      </c>
      <c r="B243" s="22">
        <v>1691</v>
      </c>
      <c r="C243" s="22">
        <v>1075</v>
      </c>
      <c r="D243" s="41">
        <v>0</v>
      </c>
      <c r="E243" s="22">
        <v>256</v>
      </c>
      <c r="F243" s="23">
        <v>360</v>
      </c>
      <c r="G243" s="21" t="e">
        <f>#REF!</f>
        <v>#REF!</v>
      </c>
      <c r="H243" s="17"/>
    </row>
    <row r="244" spans="1:8" ht="12.2" customHeight="1" x14ac:dyDescent="0.2">
      <c r="A244" s="28" t="s">
        <v>7</v>
      </c>
      <c r="B244" s="22">
        <v>993</v>
      </c>
      <c r="C244" s="22">
        <v>595</v>
      </c>
      <c r="D244" s="22">
        <v>199</v>
      </c>
      <c r="E244" s="41">
        <v>0</v>
      </c>
      <c r="F244" s="23">
        <v>199</v>
      </c>
      <c r="G244" s="21" t="e">
        <f>#REF!</f>
        <v>#REF!</v>
      </c>
      <c r="H244" s="17"/>
    </row>
    <row r="245" spans="1:8" ht="12.2" customHeight="1" x14ac:dyDescent="0.2">
      <c r="A245" s="28" t="s">
        <v>8</v>
      </c>
      <c r="B245" s="22">
        <v>532</v>
      </c>
      <c r="C245" s="41">
        <v>0</v>
      </c>
      <c r="D245" s="22">
        <v>175</v>
      </c>
      <c r="E245" s="41">
        <v>0</v>
      </c>
      <c r="F245" s="23">
        <v>357</v>
      </c>
      <c r="G245" s="21" t="e">
        <f>#REF!</f>
        <v>#REF!</v>
      </c>
      <c r="H245" s="17"/>
    </row>
    <row r="246" spans="1:8" ht="12.2" customHeight="1" x14ac:dyDescent="0.2">
      <c r="A246" s="28" t="s">
        <v>9</v>
      </c>
      <c r="B246" s="22">
        <v>194</v>
      </c>
      <c r="C246" s="22">
        <v>194</v>
      </c>
      <c r="D246" s="41">
        <v>0</v>
      </c>
      <c r="E246" s="41">
        <v>0</v>
      </c>
      <c r="F246" s="42">
        <v>0</v>
      </c>
      <c r="G246" s="21" t="e">
        <f>#REF!</f>
        <v>#REF!</v>
      </c>
      <c r="H246" s="17"/>
    </row>
    <row r="247" spans="1:8" ht="12.2" customHeight="1" x14ac:dyDescent="0.2">
      <c r="A247" s="29"/>
      <c r="B247" s="26" t="s">
        <v>10</v>
      </c>
      <c r="C247" s="26" t="s">
        <v>10</v>
      </c>
      <c r="D247" s="26" t="s">
        <v>10</v>
      </c>
      <c r="E247" s="26" t="s">
        <v>10</v>
      </c>
      <c r="F247" s="25" t="s">
        <v>10</v>
      </c>
      <c r="G247" s="27" t="s">
        <v>10</v>
      </c>
      <c r="H247" s="17"/>
    </row>
    <row r="248" spans="1:8" ht="12.2" customHeight="1" x14ac:dyDescent="0.2">
      <c r="A248" s="37" t="s">
        <v>31</v>
      </c>
      <c r="B248" s="3">
        <v>13385</v>
      </c>
      <c r="C248" s="3">
        <v>6984</v>
      </c>
      <c r="D248" s="3">
        <v>1802</v>
      </c>
      <c r="E248" s="3">
        <v>358</v>
      </c>
      <c r="F248" s="24">
        <v>4241</v>
      </c>
      <c r="G248" s="2" t="e">
        <f t="shared" ref="G248" si="30">SUM(G250:G257)</f>
        <v>#REF!</v>
      </c>
      <c r="H248" s="17"/>
    </row>
    <row r="249" spans="1:8" ht="12.2" customHeight="1" x14ac:dyDescent="0.2">
      <c r="A249" s="20"/>
      <c r="B249" s="22"/>
      <c r="C249" s="22"/>
      <c r="D249" s="22"/>
      <c r="E249" s="22"/>
      <c r="F249" s="23"/>
      <c r="G249" s="21"/>
      <c r="H249" s="17"/>
    </row>
    <row r="250" spans="1:8" ht="12.2" customHeight="1" x14ac:dyDescent="0.2">
      <c r="A250" s="18" t="s">
        <v>2</v>
      </c>
      <c r="B250" s="22">
        <v>1606</v>
      </c>
      <c r="C250" s="22">
        <v>455</v>
      </c>
      <c r="D250" s="22">
        <v>570</v>
      </c>
      <c r="E250" s="41">
        <v>0</v>
      </c>
      <c r="F250" s="23">
        <v>581</v>
      </c>
      <c r="G250" s="21" t="e">
        <f t="shared" ref="G250:G257" si="31">SUM(G261,G272)</f>
        <v>#REF!</v>
      </c>
      <c r="H250" s="17"/>
    </row>
    <row r="251" spans="1:8" ht="12.2" customHeight="1" x14ac:dyDescent="0.2">
      <c r="A251" s="18" t="s">
        <v>3</v>
      </c>
      <c r="B251" s="22">
        <v>4327</v>
      </c>
      <c r="C251" s="22">
        <v>1962</v>
      </c>
      <c r="D251" s="22">
        <v>738</v>
      </c>
      <c r="E251" s="22">
        <v>167</v>
      </c>
      <c r="F251" s="23">
        <v>1460</v>
      </c>
      <c r="G251" s="21" t="e">
        <f t="shared" si="31"/>
        <v>#REF!</v>
      </c>
      <c r="H251" s="17"/>
    </row>
    <row r="252" spans="1:8" ht="12.2" customHeight="1" x14ac:dyDescent="0.2">
      <c r="A252" s="18" t="s">
        <v>4</v>
      </c>
      <c r="B252" s="22">
        <v>1413</v>
      </c>
      <c r="C252" s="22">
        <v>793</v>
      </c>
      <c r="D252" s="41">
        <v>0</v>
      </c>
      <c r="E252" s="41">
        <v>0</v>
      </c>
      <c r="F252" s="23">
        <v>620</v>
      </c>
      <c r="G252" s="21" t="e">
        <f t="shared" si="31"/>
        <v>#REF!</v>
      </c>
      <c r="H252" s="17"/>
    </row>
    <row r="253" spans="1:8" ht="12.2" customHeight="1" x14ac:dyDescent="0.2">
      <c r="A253" s="18" t="s">
        <v>5</v>
      </c>
      <c r="B253" s="22">
        <v>3091</v>
      </c>
      <c r="C253" s="22">
        <v>1994</v>
      </c>
      <c r="D253" s="22">
        <v>290</v>
      </c>
      <c r="E253" s="22">
        <v>94</v>
      </c>
      <c r="F253" s="23">
        <v>713</v>
      </c>
      <c r="G253" s="21" t="e">
        <f t="shared" si="31"/>
        <v>#REF!</v>
      </c>
      <c r="H253" s="17"/>
    </row>
    <row r="254" spans="1:8" ht="12.2" customHeight="1" x14ac:dyDescent="0.2">
      <c r="A254" s="18" t="s">
        <v>6</v>
      </c>
      <c r="B254" s="22">
        <v>1521</v>
      </c>
      <c r="C254" s="22">
        <v>828</v>
      </c>
      <c r="D254" s="22">
        <v>103</v>
      </c>
      <c r="E254" s="41">
        <v>0</v>
      </c>
      <c r="F254" s="23">
        <v>590</v>
      </c>
      <c r="G254" s="21" t="e">
        <f t="shared" si="31"/>
        <v>#REF!</v>
      </c>
      <c r="H254" s="17"/>
    </row>
    <row r="255" spans="1:8" ht="12.2" customHeight="1" x14ac:dyDescent="0.2">
      <c r="A255" s="18" t="s">
        <v>7</v>
      </c>
      <c r="B255" s="22">
        <v>1166</v>
      </c>
      <c r="C255" s="22">
        <v>691</v>
      </c>
      <c r="D255" s="22">
        <v>101</v>
      </c>
      <c r="E255" s="22">
        <v>97</v>
      </c>
      <c r="F255" s="23">
        <v>277</v>
      </c>
      <c r="G255" s="21" t="e">
        <f t="shared" si="31"/>
        <v>#REF!</v>
      </c>
      <c r="H255" s="17"/>
    </row>
    <row r="256" spans="1:8" ht="12.2" customHeight="1" x14ac:dyDescent="0.2">
      <c r="A256" s="18" t="s">
        <v>8</v>
      </c>
      <c r="B256" s="22">
        <v>78</v>
      </c>
      <c r="C256" s="22">
        <v>78</v>
      </c>
      <c r="D256" s="41">
        <v>0</v>
      </c>
      <c r="E256" s="41">
        <v>0</v>
      </c>
      <c r="F256" s="42">
        <v>0</v>
      </c>
      <c r="G256" s="21" t="e">
        <f t="shared" si="31"/>
        <v>#REF!</v>
      </c>
      <c r="H256" s="17"/>
    </row>
    <row r="257" spans="1:8" ht="12.2" customHeight="1" x14ac:dyDescent="0.2">
      <c r="A257" s="18" t="s">
        <v>9</v>
      </c>
      <c r="B257" s="22">
        <v>183</v>
      </c>
      <c r="C257" s="22">
        <v>183</v>
      </c>
      <c r="D257" s="41">
        <v>0</v>
      </c>
      <c r="E257" s="41">
        <v>0</v>
      </c>
      <c r="F257" s="42">
        <v>0</v>
      </c>
      <c r="G257" s="21" t="e">
        <f t="shared" si="31"/>
        <v>#REF!</v>
      </c>
      <c r="H257" s="17"/>
    </row>
    <row r="258" spans="1:8" ht="12.2" customHeight="1" x14ac:dyDescent="0.2">
      <c r="A258" s="18"/>
      <c r="B258" s="22"/>
      <c r="C258" s="22"/>
      <c r="D258" s="22"/>
      <c r="E258" s="22"/>
      <c r="F258" s="23"/>
      <c r="G258" s="21"/>
      <c r="H258" s="17"/>
    </row>
    <row r="259" spans="1:8" ht="12.2" customHeight="1" x14ac:dyDescent="0.2">
      <c r="A259" s="36" t="s">
        <v>19</v>
      </c>
      <c r="B259" s="3">
        <v>5536</v>
      </c>
      <c r="C259" s="3">
        <v>3043</v>
      </c>
      <c r="D259" s="3">
        <v>491</v>
      </c>
      <c r="E259" s="3">
        <v>358</v>
      </c>
      <c r="F259" s="24">
        <v>1644</v>
      </c>
      <c r="G259" s="2" t="e">
        <f t="shared" ref="G259" si="32">SUM(G261:G268)</f>
        <v>#REF!</v>
      </c>
      <c r="H259" s="17"/>
    </row>
    <row r="260" spans="1:8" ht="12.2" customHeight="1" x14ac:dyDescent="0.2">
      <c r="A260" s="20"/>
      <c r="B260" s="22"/>
      <c r="C260" s="22"/>
      <c r="D260" s="22"/>
      <c r="E260" s="22"/>
      <c r="F260" s="23"/>
      <c r="G260" s="21"/>
      <c r="H260" s="17"/>
    </row>
    <row r="261" spans="1:8" ht="12.2" customHeight="1" x14ac:dyDescent="0.2">
      <c r="A261" s="18" t="s">
        <v>2</v>
      </c>
      <c r="B261" s="22">
        <v>613</v>
      </c>
      <c r="C261" s="22">
        <v>242</v>
      </c>
      <c r="D261" s="22">
        <v>73</v>
      </c>
      <c r="E261" s="41">
        <v>0</v>
      </c>
      <c r="F261" s="23">
        <v>298</v>
      </c>
      <c r="G261" s="21" t="e">
        <f>#REF!</f>
        <v>#REF!</v>
      </c>
      <c r="H261" s="17"/>
    </row>
    <row r="262" spans="1:8" ht="12.2" customHeight="1" x14ac:dyDescent="0.2">
      <c r="A262" s="18" t="s">
        <v>3</v>
      </c>
      <c r="B262" s="22">
        <v>2265</v>
      </c>
      <c r="C262" s="22">
        <v>1104</v>
      </c>
      <c r="D262" s="22">
        <v>291</v>
      </c>
      <c r="E262" s="22">
        <v>167</v>
      </c>
      <c r="F262" s="23">
        <v>703</v>
      </c>
      <c r="G262" s="21" t="e">
        <f>#REF!</f>
        <v>#REF!</v>
      </c>
      <c r="H262" s="17"/>
    </row>
    <row r="263" spans="1:8" ht="12.2" customHeight="1" x14ac:dyDescent="0.2">
      <c r="A263" s="18" t="s">
        <v>4</v>
      </c>
      <c r="B263" s="22">
        <v>398</v>
      </c>
      <c r="C263" s="22">
        <v>185</v>
      </c>
      <c r="D263" s="41">
        <v>0</v>
      </c>
      <c r="E263" s="41">
        <v>0</v>
      </c>
      <c r="F263" s="23">
        <v>213</v>
      </c>
      <c r="G263" s="21" t="e">
        <f>#REF!</f>
        <v>#REF!</v>
      </c>
      <c r="H263" s="17"/>
    </row>
    <row r="264" spans="1:8" ht="12.2" customHeight="1" x14ac:dyDescent="0.2">
      <c r="A264" s="18" t="s">
        <v>5</v>
      </c>
      <c r="B264" s="22">
        <v>823</v>
      </c>
      <c r="C264" s="22">
        <v>602</v>
      </c>
      <c r="D264" s="22">
        <v>127</v>
      </c>
      <c r="E264" s="22">
        <v>94</v>
      </c>
      <c r="F264" s="42">
        <v>0</v>
      </c>
      <c r="G264" s="21" t="e">
        <f>#REF!</f>
        <v>#REF!</v>
      </c>
      <c r="H264" s="17"/>
    </row>
    <row r="265" spans="1:8" ht="12.2" customHeight="1" x14ac:dyDescent="0.2">
      <c r="A265" s="18" t="s">
        <v>6</v>
      </c>
      <c r="B265" s="22">
        <v>632</v>
      </c>
      <c r="C265" s="22">
        <v>351</v>
      </c>
      <c r="D265" s="41">
        <v>0</v>
      </c>
      <c r="E265" s="41">
        <v>0</v>
      </c>
      <c r="F265" s="23">
        <v>281</v>
      </c>
      <c r="G265" s="21" t="e">
        <f>#REF!</f>
        <v>#REF!</v>
      </c>
      <c r="H265" s="17"/>
    </row>
    <row r="266" spans="1:8" ht="12.2" customHeight="1" x14ac:dyDescent="0.2">
      <c r="A266" s="18" t="s">
        <v>7</v>
      </c>
      <c r="B266" s="22">
        <v>544</v>
      </c>
      <c r="C266" s="22">
        <v>298</v>
      </c>
      <c r="D266" s="41">
        <v>0</v>
      </c>
      <c r="E266" s="22">
        <v>97</v>
      </c>
      <c r="F266" s="23">
        <v>149</v>
      </c>
      <c r="G266" s="21" t="e">
        <f>#REF!</f>
        <v>#REF!</v>
      </c>
    </row>
    <row r="267" spans="1:8" ht="12.2" customHeight="1" x14ac:dyDescent="0.2">
      <c r="A267" s="18" t="s">
        <v>8</v>
      </c>
      <c r="B267" s="22">
        <v>78</v>
      </c>
      <c r="C267" s="22">
        <v>78</v>
      </c>
      <c r="D267" s="41">
        <v>0</v>
      </c>
      <c r="E267" s="41">
        <v>0</v>
      </c>
      <c r="F267" s="42">
        <v>0</v>
      </c>
      <c r="G267" s="21" t="e">
        <f>#REF!</f>
        <v>#REF!</v>
      </c>
    </row>
    <row r="268" spans="1:8" ht="12.2" customHeight="1" x14ac:dyDescent="0.2">
      <c r="A268" s="18" t="s">
        <v>9</v>
      </c>
      <c r="B268" s="22">
        <v>183</v>
      </c>
      <c r="C268" s="22">
        <v>183</v>
      </c>
      <c r="D268" s="41">
        <v>0</v>
      </c>
      <c r="E268" s="41">
        <v>0</v>
      </c>
      <c r="F268" s="42">
        <v>0</v>
      </c>
      <c r="G268" s="21" t="e">
        <f>#REF!</f>
        <v>#REF!</v>
      </c>
    </row>
    <row r="269" spans="1:8" ht="12.2" customHeight="1" x14ac:dyDescent="0.2">
      <c r="A269" s="18"/>
      <c r="B269" s="22"/>
      <c r="C269" s="22"/>
      <c r="D269" s="22"/>
      <c r="E269" s="22"/>
      <c r="F269" s="23"/>
      <c r="G269" s="21"/>
    </row>
    <row r="270" spans="1:8" ht="12.2" customHeight="1" x14ac:dyDescent="0.2">
      <c r="A270" s="36" t="s">
        <v>20</v>
      </c>
      <c r="B270" s="3">
        <v>7849</v>
      </c>
      <c r="C270" s="3">
        <v>3941</v>
      </c>
      <c r="D270" s="3">
        <v>1311</v>
      </c>
      <c r="E270" s="43">
        <v>0</v>
      </c>
      <c r="F270" s="24">
        <v>2597</v>
      </c>
      <c r="G270" s="2" t="e">
        <f t="shared" ref="G270" si="33">SUM(G272:G279)</f>
        <v>#REF!</v>
      </c>
    </row>
    <row r="271" spans="1:8" ht="12.2" customHeight="1" x14ac:dyDescent="0.2">
      <c r="A271" s="20"/>
      <c r="B271" s="22"/>
      <c r="C271" s="22"/>
      <c r="D271" s="22"/>
      <c r="E271" s="22"/>
      <c r="F271" s="23"/>
      <c r="G271" s="21"/>
    </row>
    <row r="272" spans="1:8" ht="12.2" customHeight="1" x14ac:dyDescent="0.2">
      <c r="A272" s="18" t="s">
        <v>2</v>
      </c>
      <c r="B272" s="22">
        <v>993</v>
      </c>
      <c r="C272" s="22">
        <v>213</v>
      </c>
      <c r="D272" s="22">
        <v>497</v>
      </c>
      <c r="E272" s="41">
        <v>0</v>
      </c>
      <c r="F272" s="23">
        <v>283</v>
      </c>
      <c r="G272" s="21" t="e">
        <f>#REF!</f>
        <v>#REF!</v>
      </c>
    </row>
    <row r="273" spans="1:8" ht="12.2" customHeight="1" x14ac:dyDescent="0.2">
      <c r="A273" s="18" t="s">
        <v>3</v>
      </c>
      <c r="B273" s="22">
        <v>2062</v>
      </c>
      <c r="C273" s="22">
        <v>858</v>
      </c>
      <c r="D273" s="22">
        <v>447</v>
      </c>
      <c r="E273" s="41">
        <v>0</v>
      </c>
      <c r="F273" s="23">
        <v>757</v>
      </c>
      <c r="G273" s="21" t="e">
        <f>#REF!</f>
        <v>#REF!</v>
      </c>
    </row>
    <row r="274" spans="1:8" ht="12.2" customHeight="1" x14ac:dyDescent="0.2">
      <c r="A274" s="18" t="s">
        <v>4</v>
      </c>
      <c r="B274" s="22">
        <v>1015</v>
      </c>
      <c r="C274" s="22">
        <v>608</v>
      </c>
      <c r="D274" s="41">
        <v>0</v>
      </c>
      <c r="E274" s="41">
        <v>0</v>
      </c>
      <c r="F274" s="23">
        <v>407</v>
      </c>
      <c r="G274" s="21" t="e">
        <f>#REF!</f>
        <v>#REF!</v>
      </c>
    </row>
    <row r="275" spans="1:8" ht="12.2" customHeight="1" x14ac:dyDescent="0.2">
      <c r="A275" s="18" t="s">
        <v>5</v>
      </c>
      <c r="B275" s="22">
        <v>2268</v>
      </c>
      <c r="C275" s="22">
        <v>1392</v>
      </c>
      <c r="D275" s="22">
        <v>163</v>
      </c>
      <c r="E275" s="41">
        <v>0</v>
      </c>
      <c r="F275" s="23">
        <v>713</v>
      </c>
      <c r="G275" s="21" t="e">
        <f>#REF!</f>
        <v>#REF!</v>
      </c>
    </row>
    <row r="276" spans="1:8" ht="12.2" customHeight="1" x14ac:dyDescent="0.2">
      <c r="A276" s="18" t="s">
        <v>6</v>
      </c>
      <c r="B276" s="22">
        <v>889</v>
      </c>
      <c r="C276" s="22">
        <v>477</v>
      </c>
      <c r="D276" s="22">
        <v>103</v>
      </c>
      <c r="E276" s="41">
        <v>0</v>
      </c>
      <c r="F276" s="23">
        <v>309</v>
      </c>
      <c r="G276" s="21" t="e">
        <f>#REF!</f>
        <v>#REF!</v>
      </c>
    </row>
    <row r="277" spans="1:8" ht="12.2" customHeight="1" x14ac:dyDescent="0.2">
      <c r="A277" s="18" t="s">
        <v>7</v>
      </c>
      <c r="B277" s="22">
        <v>622</v>
      </c>
      <c r="C277" s="22">
        <v>393</v>
      </c>
      <c r="D277" s="22">
        <v>101</v>
      </c>
      <c r="E277" s="41">
        <v>0</v>
      </c>
      <c r="F277" s="23">
        <v>128</v>
      </c>
      <c r="G277" s="21" t="e">
        <f>#REF!</f>
        <v>#REF!</v>
      </c>
    </row>
    <row r="278" spans="1:8" ht="12.2" customHeight="1" x14ac:dyDescent="0.2">
      <c r="A278" s="18" t="s">
        <v>8</v>
      </c>
      <c r="B278" s="41">
        <v>0</v>
      </c>
      <c r="C278" s="41">
        <v>0</v>
      </c>
      <c r="D278" s="41">
        <v>0</v>
      </c>
      <c r="E278" s="41">
        <v>0</v>
      </c>
      <c r="F278" s="42">
        <v>0</v>
      </c>
      <c r="G278" s="21" t="e">
        <f>#REF!</f>
        <v>#REF!</v>
      </c>
    </row>
    <row r="279" spans="1:8" ht="12.2" customHeight="1" x14ac:dyDescent="0.2">
      <c r="A279" s="18" t="s">
        <v>9</v>
      </c>
      <c r="B279" s="41">
        <v>0</v>
      </c>
      <c r="C279" s="41">
        <v>0</v>
      </c>
      <c r="D279" s="41">
        <v>0</v>
      </c>
      <c r="E279" s="41">
        <v>0</v>
      </c>
      <c r="F279" s="42">
        <v>0</v>
      </c>
      <c r="G279" s="21" t="e">
        <f>#REF!</f>
        <v>#REF!</v>
      </c>
    </row>
    <row r="280" spans="1:8" x14ac:dyDescent="0.2">
      <c r="A280" s="37" t="s">
        <v>32</v>
      </c>
      <c r="B280" s="22"/>
      <c r="C280" s="22"/>
      <c r="D280" s="22"/>
      <c r="E280" s="22"/>
      <c r="F280" s="23"/>
      <c r="G280" s="21"/>
    </row>
    <row r="281" spans="1:8" s="1" customFormat="1" x14ac:dyDescent="0.2">
      <c r="A281" s="1" t="s">
        <v>33</v>
      </c>
      <c r="B281" s="3">
        <v>2183</v>
      </c>
      <c r="C281" s="3">
        <v>1188</v>
      </c>
      <c r="D281" s="3">
        <v>140</v>
      </c>
      <c r="E281" s="3">
        <v>94</v>
      </c>
      <c r="F281" s="24">
        <v>761</v>
      </c>
      <c r="G281" s="2" t="e">
        <f t="shared" ref="G281" si="34">SUM(G283:G290)</f>
        <v>#REF!</v>
      </c>
      <c r="H281" s="4"/>
    </row>
    <row r="282" spans="1:8" ht="9.75" customHeight="1" x14ac:dyDescent="0.2">
      <c r="A282" s="20"/>
      <c r="B282" s="22"/>
      <c r="C282" s="22"/>
      <c r="D282" s="22"/>
      <c r="E282" s="22"/>
      <c r="F282" s="23"/>
      <c r="G282" s="21"/>
    </row>
    <row r="283" spans="1:8" x14ac:dyDescent="0.2">
      <c r="A283" s="18" t="s">
        <v>2</v>
      </c>
      <c r="B283" s="22">
        <v>301</v>
      </c>
      <c r="C283" s="22">
        <v>133</v>
      </c>
      <c r="D283" s="22">
        <v>47</v>
      </c>
      <c r="E283" s="41">
        <v>0</v>
      </c>
      <c r="F283" s="23">
        <v>121</v>
      </c>
      <c r="G283" s="21" t="e">
        <f t="shared" ref="G283:G290" si="35">SUM(G294,G305)</f>
        <v>#REF!</v>
      </c>
    </row>
    <row r="284" spans="1:8" x14ac:dyDescent="0.2">
      <c r="A284" s="18" t="s">
        <v>3</v>
      </c>
      <c r="B284" s="22">
        <v>557</v>
      </c>
      <c r="C284" s="22">
        <v>304</v>
      </c>
      <c r="D284" s="22">
        <v>72</v>
      </c>
      <c r="E284" s="41">
        <v>0</v>
      </c>
      <c r="F284" s="23">
        <v>181</v>
      </c>
      <c r="G284" s="21" t="e">
        <f t="shared" si="35"/>
        <v>#REF!</v>
      </c>
    </row>
    <row r="285" spans="1:8" x14ac:dyDescent="0.2">
      <c r="A285" s="18" t="s">
        <v>4</v>
      </c>
      <c r="B285" s="22">
        <v>274</v>
      </c>
      <c r="C285" s="22">
        <v>167</v>
      </c>
      <c r="D285" s="41">
        <v>0</v>
      </c>
      <c r="E285" s="41">
        <v>0</v>
      </c>
      <c r="F285" s="23">
        <v>107</v>
      </c>
      <c r="G285" s="21" t="e">
        <f t="shared" si="35"/>
        <v>#REF!</v>
      </c>
    </row>
    <row r="286" spans="1:8" x14ac:dyDescent="0.2">
      <c r="A286" s="18" t="s">
        <v>5</v>
      </c>
      <c r="B286" s="22">
        <v>531</v>
      </c>
      <c r="C286" s="22">
        <v>306</v>
      </c>
      <c r="D286" s="41">
        <v>0</v>
      </c>
      <c r="E286" s="22">
        <v>22</v>
      </c>
      <c r="F286" s="23">
        <v>203</v>
      </c>
      <c r="G286" s="21" t="e">
        <f t="shared" si="35"/>
        <v>#REF!</v>
      </c>
    </row>
    <row r="287" spans="1:8" x14ac:dyDescent="0.2">
      <c r="A287" s="18" t="s">
        <v>6</v>
      </c>
      <c r="B287" s="22">
        <v>265</v>
      </c>
      <c r="C287" s="22">
        <v>122</v>
      </c>
      <c r="D287" s="22">
        <v>21</v>
      </c>
      <c r="E287" s="22">
        <v>23</v>
      </c>
      <c r="F287" s="23">
        <v>99</v>
      </c>
      <c r="G287" s="21" t="e">
        <f t="shared" si="35"/>
        <v>#REF!</v>
      </c>
    </row>
    <row r="288" spans="1:8" x14ac:dyDescent="0.2">
      <c r="A288" s="18" t="s">
        <v>7</v>
      </c>
      <c r="B288" s="22">
        <v>181</v>
      </c>
      <c r="C288" s="22">
        <v>104</v>
      </c>
      <c r="D288" s="41">
        <v>0</v>
      </c>
      <c r="E288" s="22">
        <v>27</v>
      </c>
      <c r="F288" s="23">
        <v>50</v>
      </c>
      <c r="G288" s="21" t="e">
        <f t="shared" si="35"/>
        <v>#REF!</v>
      </c>
    </row>
    <row r="289" spans="1:8" x14ac:dyDescent="0.2">
      <c r="A289" s="18" t="s">
        <v>8</v>
      </c>
      <c r="B289" s="22">
        <v>52</v>
      </c>
      <c r="C289" s="22">
        <v>52</v>
      </c>
      <c r="D289" s="41">
        <v>0</v>
      </c>
      <c r="E289" s="41">
        <v>0</v>
      </c>
      <c r="F289" s="42">
        <v>0</v>
      </c>
      <c r="G289" s="21" t="e">
        <f t="shared" si="35"/>
        <v>#REF!</v>
      </c>
    </row>
    <row r="290" spans="1:8" x14ac:dyDescent="0.2">
      <c r="A290" s="18" t="s">
        <v>9</v>
      </c>
      <c r="B290" s="22">
        <v>22</v>
      </c>
      <c r="C290" s="41">
        <v>0</v>
      </c>
      <c r="D290" s="41">
        <v>0</v>
      </c>
      <c r="E290" s="22">
        <v>22</v>
      </c>
      <c r="F290" s="42">
        <v>0</v>
      </c>
      <c r="G290" s="21" t="e">
        <f t="shared" si="35"/>
        <v>#REF!</v>
      </c>
    </row>
    <row r="291" spans="1:8" ht="9.75" customHeight="1" x14ac:dyDescent="0.2">
      <c r="A291" s="20"/>
      <c r="B291" s="22"/>
      <c r="C291" s="22"/>
      <c r="D291" s="22"/>
      <c r="E291" s="22"/>
      <c r="F291" s="23"/>
      <c r="G291" s="21"/>
    </row>
    <row r="292" spans="1:8" s="1" customFormat="1" x14ac:dyDescent="0.2">
      <c r="A292" s="36" t="s">
        <v>19</v>
      </c>
      <c r="B292" s="3">
        <v>814</v>
      </c>
      <c r="C292" s="3">
        <v>577</v>
      </c>
      <c r="D292" s="43">
        <v>0</v>
      </c>
      <c r="E292" s="3">
        <v>49</v>
      </c>
      <c r="F292" s="24">
        <v>188</v>
      </c>
      <c r="G292" s="2" t="e">
        <f t="shared" ref="G292" si="36">SUM(G294:G301)</f>
        <v>#REF!</v>
      </c>
      <c r="H292" s="4"/>
    </row>
    <row r="293" spans="1:8" ht="9.75" customHeight="1" x14ac:dyDescent="0.2">
      <c r="A293" s="20"/>
      <c r="B293" s="22"/>
      <c r="C293" s="22"/>
      <c r="D293" s="22"/>
      <c r="E293" s="22"/>
      <c r="F293" s="23"/>
      <c r="G293" s="21"/>
    </row>
    <row r="294" spans="1:8" x14ac:dyDescent="0.2">
      <c r="A294" s="18" t="s">
        <v>2</v>
      </c>
      <c r="B294" s="22">
        <v>81</v>
      </c>
      <c r="C294" s="22">
        <v>58</v>
      </c>
      <c r="D294" s="41">
        <v>0</v>
      </c>
      <c r="E294" s="41">
        <v>0</v>
      </c>
      <c r="F294" s="23">
        <v>23</v>
      </c>
      <c r="G294" s="21" t="e">
        <f>#REF!</f>
        <v>#REF!</v>
      </c>
    </row>
    <row r="295" spans="1:8" x14ac:dyDescent="0.2">
      <c r="A295" s="18" t="s">
        <v>3</v>
      </c>
      <c r="B295" s="22">
        <v>187</v>
      </c>
      <c r="C295" s="22">
        <v>127</v>
      </c>
      <c r="D295" s="41">
        <v>0</v>
      </c>
      <c r="E295" s="41">
        <v>0</v>
      </c>
      <c r="F295" s="23">
        <v>60</v>
      </c>
      <c r="G295" s="21" t="e">
        <f>#REF!</f>
        <v>#REF!</v>
      </c>
    </row>
    <row r="296" spans="1:8" x14ac:dyDescent="0.2">
      <c r="A296" s="18" t="s">
        <v>4</v>
      </c>
      <c r="B296" s="22">
        <v>145</v>
      </c>
      <c r="C296" s="22">
        <v>90</v>
      </c>
      <c r="D296" s="41">
        <v>0</v>
      </c>
      <c r="E296" s="41">
        <v>0</v>
      </c>
      <c r="F296" s="23">
        <v>55</v>
      </c>
      <c r="G296" s="21" t="e">
        <f>#REF!</f>
        <v>#REF!</v>
      </c>
    </row>
    <row r="297" spans="1:8" x14ac:dyDescent="0.2">
      <c r="A297" s="18" t="s">
        <v>5</v>
      </c>
      <c r="B297" s="22">
        <v>204</v>
      </c>
      <c r="C297" s="22">
        <v>204</v>
      </c>
      <c r="D297" s="41">
        <v>0</v>
      </c>
      <c r="E297" s="41">
        <v>0</v>
      </c>
      <c r="F297" s="42">
        <v>0</v>
      </c>
      <c r="G297" s="21" t="e">
        <f>#REF!</f>
        <v>#REF!</v>
      </c>
    </row>
    <row r="298" spans="1:8" x14ac:dyDescent="0.2">
      <c r="A298" s="18" t="s">
        <v>6</v>
      </c>
      <c r="B298" s="22">
        <v>51</v>
      </c>
      <c r="C298" s="22">
        <v>51</v>
      </c>
      <c r="D298" s="41">
        <v>0</v>
      </c>
      <c r="E298" s="41">
        <v>0</v>
      </c>
      <c r="F298" s="42">
        <v>0</v>
      </c>
      <c r="G298" s="21" t="e">
        <f>#REF!</f>
        <v>#REF!</v>
      </c>
    </row>
    <row r="299" spans="1:8" x14ac:dyDescent="0.2">
      <c r="A299" s="18" t="s">
        <v>7</v>
      </c>
      <c r="B299" s="22">
        <v>98</v>
      </c>
      <c r="C299" s="22">
        <v>21</v>
      </c>
      <c r="D299" s="41">
        <v>0</v>
      </c>
      <c r="E299" s="22">
        <v>27</v>
      </c>
      <c r="F299" s="23">
        <v>50</v>
      </c>
      <c r="G299" s="21" t="e">
        <f>#REF!</f>
        <v>#REF!</v>
      </c>
    </row>
    <row r="300" spans="1:8" x14ac:dyDescent="0.2">
      <c r="A300" s="18" t="s">
        <v>8</v>
      </c>
      <c r="B300" s="22">
        <v>26</v>
      </c>
      <c r="C300" s="22">
        <v>26</v>
      </c>
      <c r="D300" s="41">
        <v>0</v>
      </c>
      <c r="E300" s="41">
        <v>0</v>
      </c>
      <c r="F300" s="42">
        <v>0</v>
      </c>
      <c r="G300" s="21" t="e">
        <f>#REF!</f>
        <v>#REF!</v>
      </c>
    </row>
    <row r="301" spans="1:8" x14ac:dyDescent="0.2">
      <c r="A301" s="18" t="s">
        <v>9</v>
      </c>
      <c r="B301" s="22">
        <v>22</v>
      </c>
      <c r="C301" s="41">
        <v>0</v>
      </c>
      <c r="D301" s="41">
        <v>0</v>
      </c>
      <c r="E301" s="22">
        <v>22</v>
      </c>
      <c r="F301" s="42">
        <v>0</v>
      </c>
      <c r="G301" s="21" t="e">
        <f>#REF!</f>
        <v>#REF!</v>
      </c>
    </row>
    <row r="302" spans="1:8" s="29" customFormat="1" ht="9.75" customHeight="1" x14ac:dyDescent="0.2">
      <c r="A302" s="18"/>
      <c r="B302" s="22"/>
      <c r="C302" s="22"/>
      <c r="D302" s="22"/>
      <c r="E302" s="22"/>
      <c r="F302" s="23"/>
      <c r="G302" s="21"/>
    </row>
    <row r="303" spans="1:8" s="1" customFormat="1" x14ac:dyDescent="0.2">
      <c r="A303" s="36" t="s">
        <v>20</v>
      </c>
      <c r="B303" s="3">
        <v>1369</v>
      </c>
      <c r="C303" s="3">
        <v>611</v>
      </c>
      <c r="D303" s="3">
        <v>140</v>
      </c>
      <c r="E303" s="3">
        <v>45</v>
      </c>
      <c r="F303" s="24">
        <v>573</v>
      </c>
      <c r="G303" s="2" t="e">
        <f t="shared" ref="G303" si="37">SUM(G305:G312)</f>
        <v>#REF!</v>
      </c>
      <c r="H303" s="4"/>
    </row>
    <row r="304" spans="1:8" ht="9.75" customHeight="1" x14ac:dyDescent="0.2">
      <c r="A304" s="20"/>
      <c r="B304" s="22"/>
      <c r="C304" s="22"/>
      <c r="D304" s="22"/>
      <c r="E304" s="22"/>
      <c r="F304" s="23"/>
      <c r="G304" s="21"/>
    </row>
    <row r="305" spans="1:8" x14ac:dyDescent="0.2">
      <c r="A305" s="18" t="s">
        <v>2</v>
      </c>
      <c r="B305" s="22">
        <v>220</v>
      </c>
      <c r="C305" s="22">
        <v>75</v>
      </c>
      <c r="D305" s="22">
        <v>47</v>
      </c>
      <c r="E305" s="41">
        <v>0</v>
      </c>
      <c r="F305" s="23">
        <v>98</v>
      </c>
      <c r="G305" s="21" t="e">
        <f>#REF!</f>
        <v>#REF!</v>
      </c>
    </row>
    <row r="306" spans="1:8" x14ac:dyDescent="0.2">
      <c r="A306" s="18" t="s">
        <v>3</v>
      </c>
      <c r="B306" s="22">
        <v>370</v>
      </c>
      <c r="C306" s="22">
        <v>177</v>
      </c>
      <c r="D306" s="22">
        <v>72</v>
      </c>
      <c r="E306" s="41">
        <v>0</v>
      </c>
      <c r="F306" s="23">
        <v>121</v>
      </c>
      <c r="G306" s="21" t="e">
        <f>#REF!</f>
        <v>#REF!</v>
      </c>
    </row>
    <row r="307" spans="1:8" x14ac:dyDescent="0.2">
      <c r="A307" s="18" t="s">
        <v>4</v>
      </c>
      <c r="B307" s="22">
        <v>129</v>
      </c>
      <c r="C307" s="22">
        <v>77</v>
      </c>
      <c r="D307" s="41">
        <v>0</v>
      </c>
      <c r="E307" s="41">
        <v>0</v>
      </c>
      <c r="F307" s="23">
        <v>52</v>
      </c>
      <c r="G307" s="21" t="e">
        <f>#REF!</f>
        <v>#REF!</v>
      </c>
    </row>
    <row r="308" spans="1:8" x14ac:dyDescent="0.2">
      <c r="A308" s="18" t="s">
        <v>5</v>
      </c>
      <c r="B308" s="22">
        <v>327</v>
      </c>
      <c r="C308" s="22">
        <v>102</v>
      </c>
      <c r="D308" s="41">
        <v>0</v>
      </c>
      <c r="E308" s="22">
        <v>22</v>
      </c>
      <c r="F308" s="23">
        <v>203</v>
      </c>
      <c r="G308" s="21" t="e">
        <f>#REF!</f>
        <v>#REF!</v>
      </c>
    </row>
    <row r="309" spans="1:8" x14ac:dyDescent="0.2">
      <c r="A309" s="18" t="s">
        <v>6</v>
      </c>
      <c r="B309" s="22">
        <v>214</v>
      </c>
      <c r="C309" s="22">
        <v>71</v>
      </c>
      <c r="D309" s="22">
        <v>21</v>
      </c>
      <c r="E309" s="22">
        <v>23</v>
      </c>
      <c r="F309" s="23">
        <v>99</v>
      </c>
      <c r="G309" s="21" t="e">
        <f>#REF!</f>
        <v>#REF!</v>
      </c>
    </row>
    <row r="310" spans="1:8" x14ac:dyDescent="0.2">
      <c r="A310" s="18" t="s">
        <v>7</v>
      </c>
      <c r="B310" s="22">
        <v>83</v>
      </c>
      <c r="C310" s="22">
        <v>83</v>
      </c>
      <c r="D310" s="41">
        <v>0</v>
      </c>
      <c r="E310" s="41">
        <v>0</v>
      </c>
      <c r="F310" s="42">
        <v>0</v>
      </c>
      <c r="G310" s="21" t="e">
        <f>#REF!</f>
        <v>#REF!</v>
      </c>
    </row>
    <row r="311" spans="1:8" x14ac:dyDescent="0.2">
      <c r="A311" s="18" t="s">
        <v>8</v>
      </c>
      <c r="B311" s="22">
        <v>26</v>
      </c>
      <c r="C311" s="22">
        <v>26</v>
      </c>
      <c r="D311" s="41">
        <v>0</v>
      </c>
      <c r="E311" s="41">
        <v>0</v>
      </c>
      <c r="F311" s="42">
        <v>0</v>
      </c>
      <c r="G311" s="21" t="e">
        <f>#REF!</f>
        <v>#REF!</v>
      </c>
    </row>
    <row r="312" spans="1:8" x14ac:dyDescent="0.2">
      <c r="A312" s="18" t="s">
        <v>9</v>
      </c>
      <c r="B312" s="41">
        <v>0</v>
      </c>
      <c r="C312" s="41">
        <v>0</v>
      </c>
      <c r="D312" s="41">
        <v>0</v>
      </c>
      <c r="E312" s="41">
        <v>0</v>
      </c>
      <c r="F312" s="42">
        <v>0</v>
      </c>
      <c r="G312" s="21" t="e">
        <f>#REF!</f>
        <v>#REF!</v>
      </c>
    </row>
    <row r="313" spans="1:8" s="29" customFormat="1" ht="9.75" customHeight="1" x14ac:dyDescent="0.2">
      <c r="A313" s="18"/>
      <c r="B313" s="22"/>
      <c r="C313" s="22"/>
      <c r="D313" s="22"/>
      <c r="E313" s="22"/>
      <c r="F313" s="23"/>
      <c r="G313" s="21"/>
    </row>
    <row r="314" spans="1:8" s="29" customFormat="1" ht="6.75" customHeight="1" x14ac:dyDescent="0.2">
      <c r="B314" s="22"/>
      <c r="C314" s="22"/>
      <c r="D314" s="22"/>
      <c r="E314" s="22"/>
      <c r="F314" s="23"/>
      <c r="G314" s="21"/>
    </row>
    <row r="315" spans="1:8" s="1" customFormat="1" x14ac:dyDescent="0.2">
      <c r="A315" s="37" t="s">
        <v>23</v>
      </c>
      <c r="B315" s="3">
        <v>22101</v>
      </c>
      <c r="C315" s="3">
        <v>16587</v>
      </c>
      <c r="D315" s="3">
        <v>1220</v>
      </c>
      <c r="E315" s="3">
        <v>66</v>
      </c>
      <c r="F315" s="24">
        <v>4228</v>
      </c>
      <c r="G315" s="2" t="e">
        <f t="shared" ref="G315" si="38">SUM(G317:G324)</f>
        <v>#REF!</v>
      </c>
      <c r="H315" s="4"/>
    </row>
    <row r="316" spans="1:8" ht="9.75" customHeight="1" x14ac:dyDescent="0.2">
      <c r="A316" s="20"/>
      <c r="B316" s="22"/>
      <c r="C316" s="22"/>
      <c r="D316" s="22"/>
      <c r="E316" s="22"/>
      <c r="F316" s="23"/>
      <c r="G316" s="21"/>
    </row>
    <row r="317" spans="1:8" x14ac:dyDescent="0.2">
      <c r="A317" s="18" t="s">
        <v>2</v>
      </c>
      <c r="B317" s="22">
        <v>3667</v>
      </c>
      <c r="C317" s="22">
        <v>2694</v>
      </c>
      <c r="D317" s="22">
        <v>328</v>
      </c>
      <c r="E317" s="41">
        <v>0</v>
      </c>
      <c r="F317" s="23">
        <v>645</v>
      </c>
      <c r="G317" s="21" t="e">
        <f t="shared" ref="G317:G324" si="39">SUM(G329,G340)</f>
        <v>#REF!</v>
      </c>
    </row>
    <row r="318" spans="1:8" x14ac:dyDescent="0.2">
      <c r="A318" s="18" t="s">
        <v>3</v>
      </c>
      <c r="B318" s="22">
        <v>6047</v>
      </c>
      <c r="C318" s="22">
        <v>4440</v>
      </c>
      <c r="D318" s="22">
        <v>730</v>
      </c>
      <c r="E318" s="41">
        <v>0</v>
      </c>
      <c r="F318" s="23">
        <v>877</v>
      </c>
      <c r="G318" s="21" t="e">
        <f t="shared" si="39"/>
        <v>#REF!</v>
      </c>
    </row>
    <row r="319" spans="1:8" x14ac:dyDescent="0.2">
      <c r="A319" s="18" t="s">
        <v>4</v>
      </c>
      <c r="B319" s="22">
        <v>4200</v>
      </c>
      <c r="C319" s="22">
        <v>3734</v>
      </c>
      <c r="D319" s="41">
        <v>0</v>
      </c>
      <c r="E319" s="41">
        <v>0</v>
      </c>
      <c r="F319" s="23">
        <v>466</v>
      </c>
      <c r="G319" s="21" t="e">
        <f t="shared" si="39"/>
        <v>#REF!</v>
      </c>
    </row>
    <row r="320" spans="1:8" x14ac:dyDescent="0.2">
      <c r="A320" s="18" t="s">
        <v>5</v>
      </c>
      <c r="B320" s="22">
        <v>2883</v>
      </c>
      <c r="C320" s="22">
        <v>2169</v>
      </c>
      <c r="D320" s="41">
        <v>0</v>
      </c>
      <c r="E320" s="41">
        <v>0</v>
      </c>
      <c r="F320" s="23">
        <v>714</v>
      </c>
      <c r="G320" s="21" t="e">
        <f t="shared" si="39"/>
        <v>#REF!</v>
      </c>
    </row>
    <row r="321" spans="1:8" x14ac:dyDescent="0.2">
      <c r="A321" s="18" t="s">
        <v>6</v>
      </c>
      <c r="B321" s="22">
        <v>1974</v>
      </c>
      <c r="C321" s="22">
        <v>1387</v>
      </c>
      <c r="D321" s="22">
        <v>162</v>
      </c>
      <c r="E321" s="41">
        <v>0</v>
      </c>
      <c r="F321" s="23">
        <v>425</v>
      </c>
      <c r="G321" s="21" t="e">
        <f t="shared" si="39"/>
        <v>#REF!</v>
      </c>
    </row>
    <row r="322" spans="1:8" x14ac:dyDescent="0.2">
      <c r="A322" s="18" t="s">
        <v>7</v>
      </c>
      <c r="B322" s="22">
        <v>2655</v>
      </c>
      <c r="C322" s="22">
        <v>1785</v>
      </c>
      <c r="D322" s="41">
        <v>0</v>
      </c>
      <c r="E322" s="22">
        <v>66</v>
      </c>
      <c r="F322" s="23">
        <v>804</v>
      </c>
      <c r="G322" s="21" t="e">
        <f t="shared" si="39"/>
        <v>#REF!</v>
      </c>
    </row>
    <row r="323" spans="1:8" x14ac:dyDescent="0.2">
      <c r="A323" s="18" t="s">
        <v>8</v>
      </c>
      <c r="B323" s="22">
        <v>324</v>
      </c>
      <c r="C323" s="22">
        <v>191</v>
      </c>
      <c r="D323" s="41">
        <v>0</v>
      </c>
      <c r="E323" s="41">
        <v>0</v>
      </c>
      <c r="F323" s="23">
        <v>133</v>
      </c>
      <c r="G323" s="21" t="e">
        <f t="shared" si="39"/>
        <v>#REF!</v>
      </c>
    </row>
    <row r="324" spans="1:8" x14ac:dyDescent="0.2">
      <c r="A324" s="18" t="s">
        <v>9</v>
      </c>
      <c r="B324" s="22">
        <v>351</v>
      </c>
      <c r="C324" s="22">
        <v>187</v>
      </c>
      <c r="D324" s="41">
        <v>0</v>
      </c>
      <c r="E324" s="41">
        <v>0</v>
      </c>
      <c r="F324" s="23">
        <v>164</v>
      </c>
      <c r="G324" s="21" t="e">
        <f t="shared" si="39"/>
        <v>#REF!</v>
      </c>
    </row>
    <row r="325" spans="1:8" x14ac:dyDescent="0.2">
      <c r="A325" s="37" t="s">
        <v>40</v>
      </c>
      <c r="B325" s="22"/>
      <c r="C325" s="22"/>
      <c r="D325" s="41"/>
      <c r="E325" s="41"/>
      <c r="F325" s="23"/>
      <c r="G325" s="21"/>
    </row>
    <row r="326" spans="1:8" x14ac:dyDescent="0.2">
      <c r="A326" s="47" t="s">
        <v>46</v>
      </c>
      <c r="B326" s="22"/>
      <c r="C326" s="22"/>
      <c r="D326" s="41"/>
      <c r="E326" s="41"/>
      <c r="F326" s="23"/>
      <c r="G326" s="21"/>
    </row>
    <row r="327" spans="1:8" s="1" customFormat="1" x14ac:dyDescent="0.2">
      <c r="A327" s="36" t="s">
        <v>19</v>
      </c>
      <c r="B327" s="3">
        <v>9568</v>
      </c>
      <c r="C327" s="3">
        <v>6567</v>
      </c>
      <c r="D327" s="3">
        <v>167</v>
      </c>
      <c r="E327" s="3">
        <v>66</v>
      </c>
      <c r="F327" s="24">
        <v>2768</v>
      </c>
      <c r="G327" s="2" t="e">
        <f t="shared" ref="G327" si="40">SUM(G329:G336)</f>
        <v>#REF!</v>
      </c>
      <c r="H327" s="4"/>
    </row>
    <row r="328" spans="1:8" x14ac:dyDescent="0.2">
      <c r="A328" s="20"/>
      <c r="B328" s="22"/>
      <c r="C328" s="22"/>
      <c r="D328" s="22"/>
      <c r="E328" s="22"/>
      <c r="F328" s="23"/>
      <c r="G328" s="21"/>
    </row>
    <row r="329" spans="1:8" x14ac:dyDescent="0.2">
      <c r="A329" s="18" t="s">
        <v>2</v>
      </c>
      <c r="B329" s="22">
        <v>1797</v>
      </c>
      <c r="C329" s="22">
        <v>1138</v>
      </c>
      <c r="D329" s="22">
        <v>167</v>
      </c>
      <c r="E329" s="41">
        <v>0</v>
      </c>
      <c r="F329" s="23">
        <v>492</v>
      </c>
      <c r="G329" s="21" t="e">
        <f>#REF!</f>
        <v>#REF!</v>
      </c>
    </row>
    <row r="330" spans="1:8" x14ac:dyDescent="0.2">
      <c r="A330" s="18" t="s">
        <v>3</v>
      </c>
      <c r="B330" s="22">
        <v>1997</v>
      </c>
      <c r="C330" s="22">
        <v>1268</v>
      </c>
      <c r="D330" s="41">
        <v>0</v>
      </c>
      <c r="E330" s="41">
        <v>0</v>
      </c>
      <c r="F330" s="23">
        <v>729</v>
      </c>
      <c r="G330" s="21" t="e">
        <f>#REF!</f>
        <v>#REF!</v>
      </c>
    </row>
    <row r="331" spans="1:8" x14ac:dyDescent="0.2">
      <c r="A331" s="18" t="s">
        <v>4</v>
      </c>
      <c r="B331" s="22">
        <v>1805</v>
      </c>
      <c r="C331" s="22">
        <v>1805</v>
      </c>
      <c r="D331" s="41">
        <v>0</v>
      </c>
      <c r="E331" s="41">
        <v>0</v>
      </c>
      <c r="F331" s="42">
        <v>0</v>
      </c>
      <c r="G331" s="21" t="e">
        <f>#REF!</f>
        <v>#REF!</v>
      </c>
    </row>
    <row r="332" spans="1:8" x14ac:dyDescent="0.2">
      <c r="A332" s="18" t="s">
        <v>5</v>
      </c>
      <c r="B332" s="22">
        <v>1446</v>
      </c>
      <c r="C332" s="22">
        <v>1258</v>
      </c>
      <c r="D332" s="41">
        <v>0</v>
      </c>
      <c r="E332" s="41">
        <v>0</v>
      </c>
      <c r="F332" s="23">
        <v>188</v>
      </c>
      <c r="G332" s="21" t="e">
        <f>#REF!</f>
        <v>#REF!</v>
      </c>
    </row>
    <row r="333" spans="1:8" x14ac:dyDescent="0.2">
      <c r="A333" s="18" t="s">
        <v>6</v>
      </c>
      <c r="B333" s="22">
        <v>406</v>
      </c>
      <c r="C333" s="22">
        <v>148</v>
      </c>
      <c r="D333" s="41">
        <v>0</v>
      </c>
      <c r="E333" s="41">
        <v>0</v>
      </c>
      <c r="F333" s="23">
        <v>258</v>
      </c>
      <c r="G333" s="21" t="e">
        <f>#REF!</f>
        <v>#REF!</v>
      </c>
    </row>
    <row r="334" spans="1:8" x14ac:dyDescent="0.2">
      <c r="A334" s="18" t="s">
        <v>7</v>
      </c>
      <c r="B334" s="22">
        <v>1442</v>
      </c>
      <c r="C334" s="22">
        <v>572</v>
      </c>
      <c r="D334" s="41">
        <v>0</v>
      </c>
      <c r="E334" s="22">
        <v>66</v>
      </c>
      <c r="F334" s="23">
        <v>804</v>
      </c>
      <c r="G334" s="21" t="e">
        <f>#REF!</f>
        <v>#REF!</v>
      </c>
    </row>
    <row r="335" spans="1:8" x14ac:dyDescent="0.2">
      <c r="A335" s="18" t="s">
        <v>8</v>
      </c>
      <c r="B335" s="22">
        <v>324</v>
      </c>
      <c r="C335" s="22">
        <v>191</v>
      </c>
      <c r="D335" s="41">
        <v>0</v>
      </c>
      <c r="E335" s="41">
        <v>0</v>
      </c>
      <c r="F335" s="23">
        <v>133</v>
      </c>
      <c r="G335" s="21" t="e">
        <f>#REF!</f>
        <v>#REF!</v>
      </c>
    </row>
    <row r="336" spans="1:8" x14ac:dyDescent="0.2">
      <c r="A336" s="18" t="s">
        <v>9</v>
      </c>
      <c r="B336" s="22">
        <v>351</v>
      </c>
      <c r="C336" s="22">
        <v>187</v>
      </c>
      <c r="D336" s="41">
        <v>0</v>
      </c>
      <c r="E336" s="41">
        <v>0</v>
      </c>
      <c r="F336" s="23">
        <v>164</v>
      </c>
      <c r="G336" s="21" t="e">
        <f>#REF!</f>
        <v>#REF!</v>
      </c>
    </row>
    <row r="337" spans="1:8" x14ac:dyDescent="0.2">
      <c r="A337" s="18"/>
      <c r="B337" s="22"/>
      <c r="C337" s="22"/>
      <c r="D337" s="22"/>
      <c r="E337" s="22"/>
      <c r="F337" s="23"/>
      <c r="G337" s="21"/>
    </row>
    <row r="338" spans="1:8" s="1" customFormat="1" ht="12.2" customHeight="1" x14ac:dyDescent="0.2">
      <c r="A338" s="36" t="s">
        <v>20</v>
      </c>
      <c r="B338" s="3">
        <v>12533</v>
      </c>
      <c r="C338" s="3">
        <v>10020</v>
      </c>
      <c r="D338" s="3">
        <v>1053</v>
      </c>
      <c r="E338" s="43">
        <v>0</v>
      </c>
      <c r="F338" s="24">
        <v>1460</v>
      </c>
      <c r="G338" s="2" t="e">
        <f t="shared" ref="G338" si="41">SUM(G340:G347)</f>
        <v>#REF!</v>
      </c>
      <c r="H338" s="4"/>
    </row>
    <row r="339" spans="1:8" ht="12.2" customHeight="1" x14ac:dyDescent="0.2">
      <c r="A339" s="20"/>
      <c r="B339" s="22"/>
      <c r="C339" s="22"/>
      <c r="D339" s="22"/>
      <c r="E339" s="22"/>
      <c r="F339" s="23"/>
      <c r="G339" s="21"/>
    </row>
    <row r="340" spans="1:8" ht="12.2" customHeight="1" x14ac:dyDescent="0.2">
      <c r="A340" s="18" t="s">
        <v>2</v>
      </c>
      <c r="B340" s="22">
        <v>1870</v>
      </c>
      <c r="C340" s="22">
        <v>1556</v>
      </c>
      <c r="D340" s="22">
        <v>161</v>
      </c>
      <c r="E340" s="41">
        <v>0</v>
      </c>
      <c r="F340" s="23">
        <v>153</v>
      </c>
      <c r="G340" s="21" t="e">
        <f>#REF!</f>
        <v>#REF!</v>
      </c>
    </row>
    <row r="341" spans="1:8" ht="12.2" customHeight="1" x14ac:dyDescent="0.2">
      <c r="A341" s="18" t="s">
        <v>3</v>
      </c>
      <c r="B341" s="22">
        <v>4050</v>
      </c>
      <c r="C341" s="22">
        <v>3172</v>
      </c>
      <c r="D341" s="22">
        <v>730</v>
      </c>
      <c r="E341" s="41">
        <v>0</v>
      </c>
      <c r="F341" s="23">
        <v>148</v>
      </c>
      <c r="G341" s="21" t="e">
        <f>#REF!</f>
        <v>#REF!</v>
      </c>
    </row>
    <row r="342" spans="1:8" ht="12.2" customHeight="1" x14ac:dyDescent="0.2">
      <c r="A342" s="18" t="s">
        <v>4</v>
      </c>
      <c r="B342" s="22">
        <v>2395</v>
      </c>
      <c r="C342" s="22">
        <v>1929</v>
      </c>
      <c r="D342" s="41">
        <v>0</v>
      </c>
      <c r="E342" s="41">
        <v>0</v>
      </c>
      <c r="F342" s="23">
        <v>466</v>
      </c>
      <c r="G342" s="21" t="e">
        <f>#REF!</f>
        <v>#REF!</v>
      </c>
    </row>
    <row r="343" spans="1:8" ht="12.2" customHeight="1" x14ac:dyDescent="0.2">
      <c r="A343" s="18" t="s">
        <v>5</v>
      </c>
      <c r="B343" s="22">
        <v>1437</v>
      </c>
      <c r="C343" s="22">
        <v>911</v>
      </c>
      <c r="D343" s="41">
        <v>0</v>
      </c>
      <c r="E343" s="41">
        <v>0</v>
      </c>
      <c r="F343" s="23">
        <v>526</v>
      </c>
      <c r="G343" s="21" t="e">
        <f>#REF!</f>
        <v>#REF!</v>
      </c>
    </row>
    <row r="344" spans="1:8" ht="12.2" customHeight="1" x14ac:dyDescent="0.2">
      <c r="A344" s="18" t="s">
        <v>6</v>
      </c>
      <c r="B344" s="22">
        <v>1568</v>
      </c>
      <c r="C344" s="22">
        <v>1239</v>
      </c>
      <c r="D344" s="22">
        <v>162</v>
      </c>
      <c r="E344" s="41">
        <v>0</v>
      </c>
      <c r="F344" s="23">
        <v>167</v>
      </c>
      <c r="G344" s="21" t="e">
        <f>#REF!</f>
        <v>#REF!</v>
      </c>
    </row>
    <row r="345" spans="1:8" ht="12.2" customHeight="1" x14ac:dyDescent="0.2">
      <c r="A345" s="18" t="s">
        <v>7</v>
      </c>
      <c r="B345" s="22">
        <v>1213</v>
      </c>
      <c r="C345" s="22">
        <v>1213</v>
      </c>
      <c r="D345" s="41">
        <v>0</v>
      </c>
      <c r="E345" s="41">
        <v>0</v>
      </c>
      <c r="F345" s="42">
        <v>0</v>
      </c>
      <c r="G345" s="21" t="e">
        <f>#REF!</f>
        <v>#REF!</v>
      </c>
    </row>
    <row r="346" spans="1:8" ht="12.2" customHeight="1" x14ac:dyDescent="0.2">
      <c r="A346" s="18" t="s">
        <v>8</v>
      </c>
      <c r="B346" s="41">
        <v>0</v>
      </c>
      <c r="C346" s="41">
        <v>0</v>
      </c>
      <c r="D346" s="41">
        <v>0</v>
      </c>
      <c r="E346" s="41">
        <v>0</v>
      </c>
      <c r="F346" s="42">
        <v>0</v>
      </c>
      <c r="G346" s="21" t="e">
        <f>#REF!</f>
        <v>#REF!</v>
      </c>
    </row>
    <row r="347" spans="1:8" ht="12.2" customHeight="1" x14ac:dyDescent="0.2">
      <c r="A347" s="18" t="s">
        <v>9</v>
      </c>
      <c r="B347" s="41">
        <v>0</v>
      </c>
      <c r="C347" s="41">
        <v>0</v>
      </c>
      <c r="D347" s="41">
        <v>0</v>
      </c>
      <c r="E347" s="41">
        <v>0</v>
      </c>
      <c r="F347" s="42">
        <v>0</v>
      </c>
      <c r="G347" s="21" t="e">
        <f>#REF!</f>
        <v>#REF!</v>
      </c>
    </row>
    <row r="348" spans="1:8" ht="12.2" customHeight="1" x14ac:dyDescent="0.2">
      <c r="A348" s="18"/>
      <c r="B348" s="22"/>
      <c r="C348" s="22"/>
      <c r="D348" s="22"/>
      <c r="E348" s="22"/>
      <c r="F348" s="23"/>
      <c r="G348" s="21"/>
    </row>
    <row r="349" spans="1:8" s="1" customFormat="1" ht="12.2" customHeight="1" x14ac:dyDescent="0.2">
      <c r="A349" s="37" t="s">
        <v>34</v>
      </c>
      <c r="B349" s="3">
        <v>11039</v>
      </c>
      <c r="C349" s="3">
        <v>8616</v>
      </c>
      <c r="D349" s="3">
        <v>496</v>
      </c>
      <c r="E349" s="3">
        <v>66</v>
      </c>
      <c r="F349" s="24">
        <v>1861</v>
      </c>
      <c r="G349" s="2" t="e">
        <f t="shared" ref="G349" si="42">SUM(G351:G358)</f>
        <v>#REF!</v>
      </c>
      <c r="H349" s="4"/>
    </row>
    <row r="350" spans="1:8" ht="12.2" customHeight="1" x14ac:dyDescent="0.2">
      <c r="A350" s="20"/>
      <c r="B350" s="22"/>
      <c r="C350" s="22"/>
      <c r="D350" s="22"/>
      <c r="E350" s="22"/>
      <c r="F350" s="23"/>
      <c r="G350" s="21"/>
    </row>
    <row r="351" spans="1:8" ht="12.2" customHeight="1" x14ac:dyDescent="0.2">
      <c r="A351" s="18" t="s">
        <v>2</v>
      </c>
      <c r="B351" s="22">
        <v>1599</v>
      </c>
      <c r="C351" s="22">
        <v>1111</v>
      </c>
      <c r="D351" s="22">
        <v>167</v>
      </c>
      <c r="E351" s="41">
        <v>0</v>
      </c>
      <c r="F351" s="23">
        <v>321</v>
      </c>
      <c r="G351" s="21" t="e">
        <f t="shared" ref="G351:G358" si="43">SUM(G362,G373)</f>
        <v>#REF!</v>
      </c>
    </row>
    <row r="352" spans="1:8" ht="12.2" customHeight="1" x14ac:dyDescent="0.2">
      <c r="A352" s="18" t="s">
        <v>3</v>
      </c>
      <c r="B352" s="22">
        <v>2846</v>
      </c>
      <c r="C352" s="22">
        <v>2197</v>
      </c>
      <c r="D352" s="22">
        <v>167</v>
      </c>
      <c r="E352" s="41">
        <v>0</v>
      </c>
      <c r="F352" s="23">
        <v>482</v>
      </c>
      <c r="G352" s="21" t="e">
        <f t="shared" si="43"/>
        <v>#REF!</v>
      </c>
    </row>
    <row r="353" spans="1:8" ht="12.2" customHeight="1" x14ac:dyDescent="0.2">
      <c r="A353" s="18" t="s">
        <v>4</v>
      </c>
      <c r="B353" s="22">
        <v>2029</v>
      </c>
      <c r="C353" s="22">
        <v>2029</v>
      </c>
      <c r="D353" s="41">
        <v>0</v>
      </c>
      <c r="E353" s="41">
        <v>0</v>
      </c>
      <c r="F353" s="42">
        <v>0</v>
      </c>
      <c r="G353" s="21" t="e">
        <f t="shared" si="43"/>
        <v>#REF!</v>
      </c>
    </row>
    <row r="354" spans="1:8" ht="12.2" customHeight="1" x14ac:dyDescent="0.2">
      <c r="A354" s="18" t="s">
        <v>5</v>
      </c>
      <c r="B354" s="22">
        <v>2174</v>
      </c>
      <c r="C354" s="22">
        <v>1637</v>
      </c>
      <c r="D354" s="41">
        <v>0</v>
      </c>
      <c r="E354" s="41">
        <v>0</v>
      </c>
      <c r="F354" s="23">
        <v>537</v>
      </c>
      <c r="G354" s="21" t="e">
        <f t="shared" si="43"/>
        <v>#REF!</v>
      </c>
    </row>
    <row r="355" spans="1:8" ht="12.2" customHeight="1" x14ac:dyDescent="0.2">
      <c r="A355" s="18" t="s">
        <v>6</v>
      </c>
      <c r="B355" s="22">
        <v>962</v>
      </c>
      <c r="C355" s="22">
        <v>561</v>
      </c>
      <c r="D355" s="22">
        <v>162</v>
      </c>
      <c r="E355" s="41">
        <v>0</v>
      </c>
      <c r="F355" s="23">
        <v>239</v>
      </c>
      <c r="G355" s="21" t="e">
        <f t="shared" si="43"/>
        <v>#REF!</v>
      </c>
    </row>
    <row r="356" spans="1:8" ht="12.2" customHeight="1" x14ac:dyDescent="0.2">
      <c r="A356" s="18" t="s">
        <v>7</v>
      </c>
      <c r="B356" s="22">
        <v>1265</v>
      </c>
      <c r="C356" s="22">
        <v>1081</v>
      </c>
      <c r="D356" s="41">
        <v>0</v>
      </c>
      <c r="E356" s="22">
        <v>66</v>
      </c>
      <c r="F356" s="23">
        <v>118</v>
      </c>
      <c r="G356" s="21" t="e">
        <f t="shared" si="43"/>
        <v>#REF!</v>
      </c>
    </row>
    <row r="357" spans="1:8" ht="12.2" customHeight="1" x14ac:dyDescent="0.2">
      <c r="A357" s="18" t="s">
        <v>8</v>
      </c>
      <c r="B357" s="41">
        <v>0</v>
      </c>
      <c r="C357" s="41">
        <v>0</v>
      </c>
      <c r="D357" s="41">
        <v>0</v>
      </c>
      <c r="E357" s="41">
        <v>0</v>
      </c>
      <c r="F357" s="42">
        <v>0</v>
      </c>
      <c r="G357" s="21" t="e">
        <f t="shared" si="43"/>
        <v>#REF!</v>
      </c>
    </row>
    <row r="358" spans="1:8" ht="12.2" customHeight="1" x14ac:dyDescent="0.2">
      <c r="A358" s="18" t="s">
        <v>9</v>
      </c>
      <c r="B358" s="22">
        <v>164</v>
      </c>
      <c r="C358" s="41">
        <v>0</v>
      </c>
      <c r="D358" s="41">
        <v>0</v>
      </c>
      <c r="E358" s="41">
        <v>0</v>
      </c>
      <c r="F358" s="23">
        <v>164</v>
      </c>
      <c r="G358" s="21" t="e">
        <f t="shared" si="43"/>
        <v>#REF!</v>
      </c>
    </row>
    <row r="359" spans="1:8" s="29" customFormat="1" ht="12.2" customHeight="1" x14ac:dyDescent="0.2">
      <c r="A359" s="20"/>
      <c r="B359" s="22"/>
      <c r="C359" s="22"/>
      <c r="D359" s="22"/>
      <c r="E359" s="22"/>
      <c r="F359" s="23"/>
      <c r="G359" s="21"/>
    </row>
    <row r="360" spans="1:8" s="1" customFormat="1" ht="12.2" customHeight="1" x14ac:dyDescent="0.2">
      <c r="A360" s="36" t="s">
        <v>19</v>
      </c>
      <c r="B360" s="3">
        <v>4699</v>
      </c>
      <c r="C360" s="3">
        <v>3274</v>
      </c>
      <c r="D360" s="3">
        <v>167</v>
      </c>
      <c r="E360" s="3">
        <v>66</v>
      </c>
      <c r="F360" s="24">
        <v>1192</v>
      </c>
      <c r="G360" s="2" t="e">
        <f t="shared" ref="G360" si="44">SUM(G362:G369)</f>
        <v>#REF!</v>
      </c>
      <c r="H360" s="4"/>
    </row>
    <row r="361" spans="1:8" ht="12.2" customHeight="1" x14ac:dyDescent="0.2">
      <c r="A361" s="20"/>
      <c r="B361" s="22"/>
      <c r="C361" s="22"/>
      <c r="D361" s="22"/>
      <c r="E361" s="22"/>
      <c r="F361" s="23"/>
      <c r="G361" s="21"/>
    </row>
    <row r="362" spans="1:8" ht="12.2" customHeight="1" x14ac:dyDescent="0.2">
      <c r="A362" s="18" t="s">
        <v>2</v>
      </c>
      <c r="B362" s="22">
        <v>836</v>
      </c>
      <c r="C362" s="22">
        <v>501</v>
      </c>
      <c r="D362" s="22">
        <v>167</v>
      </c>
      <c r="E362" s="41">
        <v>0</v>
      </c>
      <c r="F362" s="23">
        <v>168</v>
      </c>
      <c r="G362" s="21" t="e">
        <f>#REF!</f>
        <v>#REF!</v>
      </c>
    </row>
    <row r="363" spans="1:8" ht="12.2" customHeight="1" x14ac:dyDescent="0.2">
      <c r="A363" s="18" t="s">
        <v>3</v>
      </c>
      <c r="B363" s="22">
        <v>1312</v>
      </c>
      <c r="C363" s="22">
        <v>830</v>
      </c>
      <c r="D363" s="41">
        <v>0</v>
      </c>
      <c r="E363" s="41">
        <v>0</v>
      </c>
      <c r="F363" s="23">
        <v>482</v>
      </c>
      <c r="G363" s="21" t="e">
        <f>#REF!</f>
        <v>#REF!</v>
      </c>
    </row>
    <row r="364" spans="1:8" ht="12.2" customHeight="1" x14ac:dyDescent="0.2">
      <c r="A364" s="18" t="s">
        <v>4</v>
      </c>
      <c r="B364" s="22">
        <v>488</v>
      </c>
      <c r="C364" s="22">
        <v>488</v>
      </c>
      <c r="D364" s="41">
        <v>0</v>
      </c>
      <c r="E364" s="41">
        <v>0</v>
      </c>
      <c r="F364" s="42">
        <v>0</v>
      </c>
      <c r="G364" s="21" t="e">
        <f>#REF!</f>
        <v>#REF!</v>
      </c>
    </row>
    <row r="365" spans="1:8" ht="12.2" customHeight="1" x14ac:dyDescent="0.2">
      <c r="A365" s="18" t="s">
        <v>5</v>
      </c>
      <c r="B365" s="22">
        <v>1310</v>
      </c>
      <c r="C365" s="22">
        <v>1122</v>
      </c>
      <c r="D365" s="41">
        <v>0</v>
      </c>
      <c r="E365" s="41">
        <v>0</v>
      </c>
      <c r="F365" s="23">
        <v>188</v>
      </c>
      <c r="G365" s="21" t="e">
        <f>#REF!</f>
        <v>#REF!</v>
      </c>
    </row>
    <row r="366" spans="1:8" ht="12.2" customHeight="1" x14ac:dyDescent="0.2">
      <c r="A366" s="18" t="s">
        <v>6</v>
      </c>
      <c r="B366" s="22">
        <v>72</v>
      </c>
      <c r="C366" s="41">
        <v>0</v>
      </c>
      <c r="D366" s="41">
        <v>0</v>
      </c>
      <c r="E366" s="41">
        <v>0</v>
      </c>
      <c r="F366" s="23">
        <v>72</v>
      </c>
      <c r="G366" s="21" t="e">
        <f>#REF!</f>
        <v>#REF!</v>
      </c>
    </row>
    <row r="367" spans="1:8" ht="12.2" customHeight="1" x14ac:dyDescent="0.2">
      <c r="A367" s="18" t="s">
        <v>7</v>
      </c>
      <c r="B367" s="22">
        <v>517</v>
      </c>
      <c r="C367" s="22">
        <v>333</v>
      </c>
      <c r="D367" s="41">
        <v>0</v>
      </c>
      <c r="E367" s="22">
        <v>66</v>
      </c>
      <c r="F367" s="23">
        <v>118</v>
      </c>
      <c r="G367" s="21" t="e">
        <f>#REF!</f>
        <v>#REF!</v>
      </c>
    </row>
    <row r="368" spans="1:8" ht="12.2" customHeight="1" x14ac:dyDescent="0.2">
      <c r="A368" s="18" t="s">
        <v>8</v>
      </c>
      <c r="B368" s="41">
        <v>0</v>
      </c>
      <c r="C368" s="41">
        <v>0</v>
      </c>
      <c r="D368" s="41">
        <v>0</v>
      </c>
      <c r="E368" s="41">
        <v>0</v>
      </c>
      <c r="F368" s="42">
        <v>0</v>
      </c>
      <c r="G368" s="21" t="e">
        <f>#REF!</f>
        <v>#REF!</v>
      </c>
    </row>
    <row r="369" spans="1:8" ht="12.2" customHeight="1" x14ac:dyDescent="0.2">
      <c r="A369" s="18" t="s">
        <v>9</v>
      </c>
      <c r="B369" s="22">
        <v>164</v>
      </c>
      <c r="C369" s="41">
        <v>0</v>
      </c>
      <c r="D369" s="41">
        <v>0</v>
      </c>
      <c r="E369" s="41">
        <v>0</v>
      </c>
      <c r="F369" s="23">
        <v>164</v>
      </c>
      <c r="G369" s="21" t="e">
        <f>#REF!</f>
        <v>#REF!</v>
      </c>
    </row>
    <row r="370" spans="1:8" ht="12.2" customHeight="1" x14ac:dyDescent="0.2">
      <c r="A370" s="39" t="s">
        <v>47</v>
      </c>
      <c r="B370" s="22"/>
      <c r="C370" s="41"/>
      <c r="D370" s="41"/>
      <c r="E370" s="41"/>
      <c r="F370" s="23"/>
      <c r="G370" s="21"/>
    </row>
    <row r="371" spans="1:8" s="1" customFormat="1" x14ac:dyDescent="0.2">
      <c r="A371" s="36" t="s">
        <v>20</v>
      </c>
      <c r="B371" s="3">
        <v>6340</v>
      </c>
      <c r="C371" s="3">
        <v>5342</v>
      </c>
      <c r="D371" s="3">
        <v>329</v>
      </c>
      <c r="E371" s="43">
        <v>0</v>
      </c>
      <c r="F371" s="24">
        <v>669</v>
      </c>
      <c r="G371" s="2" t="e">
        <f t="shared" ref="G371" si="45">SUM(G373:G380)</f>
        <v>#REF!</v>
      </c>
      <c r="H371" s="4"/>
    </row>
    <row r="372" spans="1:8" x14ac:dyDescent="0.2">
      <c r="A372" s="20"/>
      <c r="B372" s="22"/>
      <c r="C372" s="22"/>
      <c r="D372" s="22"/>
      <c r="E372" s="22"/>
      <c r="F372" s="23"/>
      <c r="G372" s="21"/>
    </row>
    <row r="373" spans="1:8" x14ac:dyDescent="0.2">
      <c r="A373" s="18" t="s">
        <v>2</v>
      </c>
      <c r="B373" s="22">
        <v>763</v>
      </c>
      <c r="C373" s="22">
        <v>610</v>
      </c>
      <c r="D373" s="41">
        <v>0</v>
      </c>
      <c r="E373" s="41">
        <v>0</v>
      </c>
      <c r="F373" s="23">
        <v>153</v>
      </c>
      <c r="G373" s="21" t="e">
        <f>#REF!</f>
        <v>#REF!</v>
      </c>
    </row>
    <row r="374" spans="1:8" x14ac:dyDescent="0.2">
      <c r="A374" s="18" t="s">
        <v>3</v>
      </c>
      <c r="B374" s="22">
        <v>1534</v>
      </c>
      <c r="C374" s="22">
        <v>1367</v>
      </c>
      <c r="D374" s="22">
        <v>167</v>
      </c>
      <c r="E374" s="41">
        <v>0</v>
      </c>
      <c r="F374" s="42">
        <v>0</v>
      </c>
      <c r="G374" s="21" t="e">
        <f>#REF!</f>
        <v>#REF!</v>
      </c>
    </row>
    <row r="375" spans="1:8" x14ac:dyDescent="0.2">
      <c r="A375" s="18" t="s">
        <v>4</v>
      </c>
      <c r="B375" s="22">
        <v>1541</v>
      </c>
      <c r="C375" s="22">
        <v>1541</v>
      </c>
      <c r="D375" s="41">
        <v>0</v>
      </c>
      <c r="E375" s="41">
        <v>0</v>
      </c>
      <c r="F375" s="42">
        <v>0</v>
      </c>
      <c r="G375" s="21" t="e">
        <f>#REF!</f>
        <v>#REF!</v>
      </c>
    </row>
    <row r="376" spans="1:8" x14ac:dyDescent="0.2">
      <c r="A376" s="18" t="s">
        <v>5</v>
      </c>
      <c r="B376" s="22">
        <v>864</v>
      </c>
      <c r="C376" s="22">
        <v>515</v>
      </c>
      <c r="D376" s="41">
        <v>0</v>
      </c>
      <c r="E376" s="41">
        <v>0</v>
      </c>
      <c r="F376" s="23">
        <v>349</v>
      </c>
      <c r="G376" s="21" t="e">
        <f>#REF!</f>
        <v>#REF!</v>
      </c>
    </row>
    <row r="377" spans="1:8" x14ac:dyDescent="0.2">
      <c r="A377" s="18" t="s">
        <v>6</v>
      </c>
      <c r="B377" s="22">
        <v>890</v>
      </c>
      <c r="C377" s="22">
        <v>561</v>
      </c>
      <c r="D377" s="22">
        <v>162</v>
      </c>
      <c r="E377" s="41">
        <v>0</v>
      </c>
      <c r="F377" s="23">
        <v>167</v>
      </c>
      <c r="G377" s="21" t="e">
        <f>#REF!</f>
        <v>#REF!</v>
      </c>
    </row>
    <row r="378" spans="1:8" x14ac:dyDescent="0.2">
      <c r="A378" s="18" t="s">
        <v>7</v>
      </c>
      <c r="B378" s="22">
        <v>748</v>
      </c>
      <c r="C378" s="22">
        <v>748</v>
      </c>
      <c r="D378" s="41">
        <v>0</v>
      </c>
      <c r="E378" s="41">
        <v>0</v>
      </c>
      <c r="F378" s="42">
        <v>0</v>
      </c>
      <c r="G378" s="21" t="e">
        <f>#REF!</f>
        <v>#REF!</v>
      </c>
    </row>
    <row r="379" spans="1:8" x14ac:dyDescent="0.2">
      <c r="A379" s="18" t="s">
        <v>8</v>
      </c>
      <c r="B379" s="41">
        <v>0</v>
      </c>
      <c r="C379" s="41">
        <v>0</v>
      </c>
      <c r="D379" s="41">
        <v>0</v>
      </c>
      <c r="E379" s="41">
        <v>0</v>
      </c>
      <c r="F379" s="42">
        <v>0</v>
      </c>
      <c r="G379" s="21" t="e">
        <f>#REF!</f>
        <v>#REF!</v>
      </c>
    </row>
    <row r="380" spans="1:8" x14ac:dyDescent="0.2">
      <c r="A380" s="18" t="s">
        <v>9</v>
      </c>
      <c r="B380" s="41">
        <v>0</v>
      </c>
      <c r="C380" s="41">
        <v>0</v>
      </c>
      <c r="D380" s="41">
        <v>0</v>
      </c>
      <c r="E380" s="41">
        <v>0</v>
      </c>
      <c r="F380" s="42">
        <v>0</v>
      </c>
      <c r="G380" s="21" t="e">
        <f>#REF!</f>
        <v>#REF!</v>
      </c>
    </row>
    <row r="381" spans="1:8" x14ac:dyDescent="0.2">
      <c r="A381" s="18"/>
      <c r="B381" s="22"/>
      <c r="C381" s="22"/>
      <c r="D381" s="22"/>
      <c r="E381" s="22"/>
      <c r="F381" s="23"/>
      <c r="G381" s="21"/>
    </row>
    <row r="382" spans="1:8" s="1" customFormat="1" x14ac:dyDescent="0.2">
      <c r="A382" s="37" t="s">
        <v>35</v>
      </c>
      <c r="B382" s="3">
        <v>8211</v>
      </c>
      <c r="C382" s="3">
        <v>5988</v>
      </c>
      <c r="D382" s="3">
        <v>507</v>
      </c>
      <c r="E382" s="43">
        <v>0</v>
      </c>
      <c r="F382" s="24">
        <v>1716</v>
      </c>
      <c r="G382" s="2" t="e">
        <f t="shared" ref="G382" si="46">SUM(G384:G391)</f>
        <v>#REF!</v>
      </c>
      <c r="H382" s="4"/>
    </row>
    <row r="383" spans="1:8" x14ac:dyDescent="0.2">
      <c r="A383" s="20"/>
      <c r="B383" s="22"/>
      <c r="C383" s="22"/>
      <c r="D383" s="22"/>
      <c r="E383" s="22"/>
      <c r="F383" s="23"/>
      <c r="G383" s="21"/>
    </row>
    <row r="384" spans="1:8" x14ac:dyDescent="0.2">
      <c r="A384" s="18" t="s">
        <v>2</v>
      </c>
      <c r="B384" s="22">
        <v>2068</v>
      </c>
      <c r="C384" s="22">
        <v>1583</v>
      </c>
      <c r="D384" s="22">
        <v>161</v>
      </c>
      <c r="E384" s="41">
        <v>0</v>
      </c>
      <c r="F384" s="23">
        <v>324</v>
      </c>
      <c r="G384" s="21" t="e">
        <f t="shared" ref="G384:G391" si="47">SUM(G395,G406)</f>
        <v>#REF!</v>
      </c>
    </row>
    <row r="385" spans="1:8" x14ac:dyDescent="0.2">
      <c r="A385" s="18" t="s">
        <v>3</v>
      </c>
      <c r="B385" s="22">
        <v>2002</v>
      </c>
      <c r="C385" s="22">
        <v>1508</v>
      </c>
      <c r="D385" s="22">
        <v>346</v>
      </c>
      <c r="E385" s="41">
        <v>0</v>
      </c>
      <c r="F385" s="23">
        <v>148</v>
      </c>
      <c r="G385" s="21" t="e">
        <f t="shared" si="47"/>
        <v>#REF!</v>
      </c>
    </row>
    <row r="386" spans="1:8" x14ac:dyDescent="0.2">
      <c r="A386" s="18" t="s">
        <v>4</v>
      </c>
      <c r="B386" s="22">
        <v>1532</v>
      </c>
      <c r="C386" s="22">
        <v>1337</v>
      </c>
      <c r="D386" s="41">
        <v>0</v>
      </c>
      <c r="E386" s="41">
        <v>0</v>
      </c>
      <c r="F386" s="23">
        <v>195</v>
      </c>
      <c r="G386" s="21" t="e">
        <f t="shared" si="47"/>
        <v>#REF!</v>
      </c>
    </row>
    <row r="387" spans="1:8" x14ac:dyDescent="0.2">
      <c r="A387" s="18" t="s">
        <v>5</v>
      </c>
      <c r="B387" s="22">
        <v>331</v>
      </c>
      <c r="C387" s="22">
        <v>154</v>
      </c>
      <c r="D387" s="41">
        <v>0</v>
      </c>
      <c r="E387" s="41">
        <v>0</v>
      </c>
      <c r="F387" s="23">
        <v>177</v>
      </c>
      <c r="G387" s="21" t="e">
        <f t="shared" si="47"/>
        <v>#REF!</v>
      </c>
    </row>
    <row r="388" spans="1:8" x14ac:dyDescent="0.2">
      <c r="A388" s="18" t="s">
        <v>6</v>
      </c>
      <c r="B388" s="22">
        <v>790</v>
      </c>
      <c r="C388" s="22">
        <v>604</v>
      </c>
      <c r="D388" s="41">
        <v>0</v>
      </c>
      <c r="E388" s="41">
        <v>0</v>
      </c>
      <c r="F388" s="23">
        <v>186</v>
      </c>
      <c r="G388" s="21" t="e">
        <f t="shared" si="47"/>
        <v>#REF!</v>
      </c>
    </row>
    <row r="389" spans="1:8" x14ac:dyDescent="0.2">
      <c r="A389" s="18" t="s">
        <v>7</v>
      </c>
      <c r="B389" s="22">
        <v>1110</v>
      </c>
      <c r="C389" s="22">
        <v>424</v>
      </c>
      <c r="D389" s="41">
        <v>0</v>
      </c>
      <c r="E389" s="41">
        <v>0</v>
      </c>
      <c r="F389" s="23">
        <v>686</v>
      </c>
      <c r="G389" s="21" t="e">
        <f t="shared" si="47"/>
        <v>#REF!</v>
      </c>
    </row>
    <row r="390" spans="1:8" x14ac:dyDescent="0.2">
      <c r="A390" s="18" t="s">
        <v>8</v>
      </c>
      <c r="B390" s="22">
        <v>191</v>
      </c>
      <c r="C390" s="22">
        <v>191</v>
      </c>
      <c r="D390" s="41">
        <v>0</v>
      </c>
      <c r="E390" s="41">
        <v>0</v>
      </c>
      <c r="F390" s="42">
        <v>0</v>
      </c>
      <c r="G390" s="21" t="e">
        <f t="shared" si="47"/>
        <v>#REF!</v>
      </c>
    </row>
    <row r="391" spans="1:8" x14ac:dyDescent="0.2">
      <c r="A391" s="18" t="s">
        <v>9</v>
      </c>
      <c r="B391" s="22">
        <v>187</v>
      </c>
      <c r="C391" s="22">
        <v>187</v>
      </c>
      <c r="D391" s="41">
        <v>0</v>
      </c>
      <c r="E391" s="41">
        <v>0</v>
      </c>
      <c r="F391" s="42">
        <v>0</v>
      </c>
      <c r="G391" s="21" t="e">
        <f t="shared" si="47"/>
        <v>#REF!</v>
      </c>
    </row>
    <row r="392" spans="1:8" x14ac:dyDescent="0.2">
      <c r="A392" s="18"/>
      <c r="B392" s="22"/>
      <c r="C392" s="22"/>
      <c r="D392" s="22"/>
      <c r="E392" s="22"/>
      <c r="F392" s="23"/>
      <c r="G392" s="21"/>
    </row>
    <row r="393" spans="1:8" s="1" customFormat="1" x14ac:dyDescent="0.2">
      <c r="A393" s="36" t="s">
        <v>19</v>
      </c>
      <c r="B393" s="3">
        <v>3615</v>
      </c>
      <c r="C393" s="3">
        <v>2419</v>
      </c>
      <c r="D393" s="43">
        <v>0</v>
      </c>
      <c r="E393" s="43">
        <v>0</v>
      </c>
      <c r="F393" s="24">
        <v>1196</v>
      </c>
      <c r="G393" s="2" t="e">
        <f t="shared" ref="G393" si="48">SUM(G395:G402)</f>
        <v>#REF!</v>
      </c>
      <c r="H393" s="4"/>
    </row>
    <row r="394" spans="1:8" x14ac:dyDescent="0.2">
      <c r="A394" s="20"/>
      <c r="B394" s="22"/>
      <c r="C394" s="22"/>
      <c r="D394" s="22"/>
      <c r="E394" s="22"/>
      <c r="F394" s="23"/>
      <c r="G394" s="21"/>
    </row>
    <row r="395" spans="1:8" x14ac:dyDescent="0.2">
      <c r="A395" s="18" t="s">
        <v>2</v>
      </c>
      <c r="B395" s="22">
        <v>961</v>
      </c>
      <c r="C395" s="22">
        <v>637</v>
      </c>
      <c r="D395" s="41">
        <v>0</v>
      </c>
      <c r="E395" s="41">
        <v>0</v>
      </c>
      <c r="F395" s="23">
        <v>324</v>
      </c>
      <c r="G395" s="21" t="e">
        <f>#REF!</f>
        <v>#REF!</v>
      </c>
    </row>
    <row r="396" spans="1:8" x14ac:dyDescent="0.2">
      <c r="A396" s="18" t="s">
        <v>3</v>
      </c>
      <c r="B396" s="22">
        <v>214</v>
      </c>
      <c r="C396" s="22">
        <v>214</v>
      </c>
      <c r="D396" s="41">
        <v>0</v>
      </c>
      <c r="E396" s="41">
        <v>0</v>
      </c>
      <c r="F396" s="42">
        <v>0</v>
      </c>
      <c r="G396" s="21" t="e">
        <f>#REF!</f>
        <v>#REF!</v>
      </c>
    </row>
    <row r="397" spans="1:8" x14ac:dyDescent="0.2">
      <c r="A397" s="18" t="s">
        <v>4</v>
      </c>
      <c r="B397" s="22">
        <v>949</v>
      </c>
      <c r="C397" s="22">
        <v>949</v>
      </c>
      <c r="D397" s="41">
        <v>0</v>
      </c>
      <c r="E397" s="41">
        <v>0</v>
      </c>
      <c r="F397" s="42">
        <v>0</v>
      </c>
      <c r="G397" s="21" t="e">
        <f>#REF!</f>
        <v>#REF!</v>
      </c>
    </row>
    <row r="398" spans="1:8" x14ac:dyDescent="0.2">
      <c r="A398" s="18" t="s">
        <v>5</v>
      </c>
      <c r="B398" s="41">
        <v>0</v>
      </c>
      <c r="C398" s="41">
        <v>0</v>
      </c>
      <c r="D398" s="41">
        <v>0</v>
      </c>
      <c r="E398" s="41">
        <v>0</v>
      </c>
      <c r="F398" s="42">
        <v>0</v>
      </c>
      <c r="G398" s="21" t="e">
        <f>#REF!</f>
        <v>#REF!</v>
      </c>
    </row>
    <row r="399" spans="1:8" x14ac:dyDescent="0.2">
      <c r="A399" s="18" t="s">
        <v>6</v>
      </c>
      <c r="B399" s="22">
        <v>334</v>
      </c>
      <c r="C399" s="22">
        <v>148</v>
      </c>
      <c r="D399" s="41">
        <v>0</v>
      </c>
      <c r="E399" s="41">
        <v>0</v>
      </c>
      <c r="F399" s="23">
        <v>186</v>
      </c>
      <c r="G399" s="21" t="e">
        <f>#REF!</f>
        <v>#REF!</v>
      </c>
    </row>
    <row r="400" spans="1:8" x14ac:dyDescent="0.2">
      <c r="A400" s="18" t="s">
        <v>7</v>
      </c>
      <c r="B400" s="22">
        <v>779</v>
      </c>
      <c r="C400" s="22">
        <v>93</v>
      </c>
      <c r="D400" s="41">
        <v>0</v>
      </c>
      <c r="E400" s="41">
        <v>0</v>
      </c>
      <c r="F400" s="23">
        <v>686</v>
      </c>
      <c r="G400" s="21" t="e">
        <f>#REF!</f>
        <v>#REF!</v>
      </c>
    </row>
    <row r="401" spans="1:8" x14ac:dyDescent="0.2">
      <c r="A401" s="18" t="s">
        <v>8</v>
      </c>
      <c r="B401" s="22">
        <v>191</v>
      </c>
      <c r="C401" s="22">
        <v>191</v>
      </c>
      <c r="D401" s="41">
        <v>0</v>
      </c>
      <c r="E401" s="41">
        <v>0</v>
      </c>
      <c r="F401" s="42">
        <v>0</v>
      </c>
      <c r="G401" s="21" t="e">
        <f>#REF!</f>
        <v>#REF!</v>
      </c>
    </row>
    <row r="402" spans="1:8" x14ac:dyDescent="0.2">
      <c r="A402" s="18" t="s">
        <v>9</v>
      </c>
      <c r="B402" s="22">
        <v>187</v>
      </c>
      <c r="C402" s="22">
        <v>187</v>
      </c>
      <c r="D402" s="41">
        <v>0</v>
      </c>
      <c r="E402" s="41">
        <v>0</v>
      </c>
      <c r="F402" s="42">
        <v>0</v>
      </c>
      <c r="G402" s="21" t="e">
        <f>#REF!</f>
        <v>#REF!</v>
      </c>
    </row>
    <row r="403" spans="1:8" ht="12.4" customHeight="1" x14ac:dyDescent="0.2">
      <c r="A403" s="18"/>
      <c r="B403" s="22"/>
      <c r="C403" s="22"/>
      <c r="D403" s="22"/>
      <c r="E403" s="22"/>
      <c r="F403" s="23"/>
      <c r="G403" s="21"/>
    </row>
    <row r="404" spans="1:8" s="1" customFormat="1" ht="12.4" customHeight="1" x14ac:dyDescent="0.2">
      <c r="A404" s="36" t="s">
        <v>20</v>
      </c>
      <c r="B404" s="3">
        <v>4596</v>
      </c>
      <c r="C404" s="3">
        <v>3569</v>
      </c>
      <c r="D404" s="3">
        <v>507</v>
      </c>
      <c r="E404" s="43">
        <v>0</v>
      </c>
      <c r="F404" s="24">
        <v>520</v>
      </c>
      <c r="G404" s="2" t="e">
        <f t="shared" ref="G404" si="49">SUM(G406:G413)</f>
        <v>#REF!</v>
      </c>
      <c r="H404" s="4"/>
    </row>
    <row r="405" spans="1:8" ht="12.4" customHeight="1" x14ac:dyDescent="0.2">
      <c r="A405" s="20"/>
      <c r="B405" s="22"/>
      <c r="C405" s="22"/>
      <c r="D405" s="22"/>
      <c r="E405" s="22"/>
      <c r="F405" s="23"/>
      <c r="G405" s="21"/>
    </row>
    <row r="406" spans="1:8" ht="12.4" customHeight="1" x14ac:dyDescent="0.2">
      <c r="A406" s="18" t="s">
        <v>2</v>
      </c>
      <c r="B406" s="22">
        <v>1107</v>
      </c>
      <c r="C406" s="22">
        <v>946</v>
      </c>
      <c r="D406" s="22">
        <v>161</v>
      </c>
      <c r="E406" s="41">
        <v>0</v>
      </c>
      <c r="F406" s="42">
        <v>0</v>
      </c>
      <c r="G406" s="21" t="e">
        <f>#REF!</f>
        <v>#REF!</v>
      </c>
    </row>
    <row r="407" spans="1:8" ht="12.4" customHeight="1" x14ac:dyDescent="0.2">
      <c r="A407" s="18" t="s">
        <v>3</v>
      </c>
      <c r="B407" s="22">
        <v>1788</v>
      </c>
      <c r="C407" s="22">
        <v>1294</v>
      </c>
      <c r="D407" s="22">
        <v>346</v>
      </c>
      <c r="E407" s="41">
        <v>0</v>
      </c>
      <c r="F407" s="23">
        <v>148</v>
      </c>
      <c r="G407" s="21" t="e">
        <f>#REF!</f>
        <v>#REF!</v>
      </c>
    </row>
    <row r="408" spans="1:8" ht="12.4" customHeight="1" x14ac:dyDescent="0.2">
      <c r="A408" s="18" t="s">
        <v>4</v>
      </c>
      <c r="B408" s="22">
        <v>583</v>
      </c>
      <c r="C408" s="22">
        <v>388</v>
      </c>
      <c r="D408" s="41">
        <v>0</v>
      </c>
      <c r="E408" s="41">
        <v>0</v>
      </c>
      <c r="F408" s="23">
        <v>195</v>
      </c>
      <c r="G408" s="21" t="e">
        <f>#REF!</f>
        <v>#REF!</v>
      </c>
    </row>
    <row r="409" spans="1:8" ht="12.4" customHeight="1" x14ac:dyDescent="0.2">
      <c r="A409" s="18" t="s">
        <v>5</v>
      </c>
      <c r="B409" s="22">
        <v>331</v>
      </c>
      <c r="C409" s="22">
        <v>154</v>
      </c>
      <c r="D409" s="41">
        <v>0</v>
      </c>
      <c r="E409" s="41">
        <v>0</v>
      </c>
      <c r="F409" s="23">
        <v>177</v>
      </c>
      <c r="G409" s="21" t="e">
        <f>#REF!</f>
        <v>#REF!</v>
      </c>
    </row>
    <row r="410" spans="1:8" ht="12.4" customHeight="1" x14ac:dyDescent="0.2">
      <c r="A410" s="18" t="s">
        <v>6</v>
      </c>
      <c r="B410" s="22">
        <v>456</v>
      </c>
      <c r="C410" s="22">
        <v>456</v>
      </c>
      <c r="D410" s="41">
        <v>0</v>
      </c>
      <c r="E410" s="41">
        <v>0</v>
      </c>
      <c r="F410" s="42">
        <v>0</v>
      </c>
      <c r="G410" s="21" t="e">
        <f>#REF!</f>
        <v>#REF!</v>
      </c>
    </row>
    <row r="411" spans="1:8" ht="12.4" customHeight="1" x14ac:dyDescent="0.2">
      <c r="A411" s="18" t="s">
        <v>7</v>
      </c>
      <c r="B411" s="22">
        <v>331</v>
      </c>
      <c r="C411" s="22">
        <v>331</v>
      </c>
      <c r="D411" s="41">
        <v>0</v>
      </c>
      <c r="E411" s="41">
        <v>0</v>
      </c>
      <c r="F411" s="42">
        <v>0</v>
      </c>
      <c r="G411" s="21" t="e">
        <f>#REF!</f>
        <v>#REF!</v>
      </c>
    </row>
    <row r="412" spans="1:8" ht="12.4" customHeight="1" x14ac:dyDescent="0.2">
      <c r="A412" s="18" t="s">
        <v>8</v>
      </c>
      <c r="B412" s="41">
        <v>0</v>
      </c>
      <c r="C412" s="41">
        <v>0</v>
      </c>
      <c r="D412" s="41">
        <v>0</v>
      </c>
      <c r="E412" s="41">
        <v>0</v>
      </c>
      <c r="F412" s="42">
        <v>0</v>
      </c>
      <c r="G412" s="21" t="e">
        <f>#REF!</f>
        <v>#REF!</v>
      </c>
    </row>
    <row r="413" spans="1:8" ht="12.4" customHeight="1" x14ac:dyDescent="0.2">
      <c r="A413" s="18" t="s">
        <v>9</v>
      </c>
      <c r="B413" s="41">
        <v>0</v>
      </c>
      <c r="C413" s="41">
        <v>0</v>
      </c>
      <c r="D413" s="41">
        <v>0</v>
      </c>
      <c r="E413" s="41">
        <v>0</v>
      </c>
      <c r="F413" s="42">
        <v>0</v>
      </c>
      <c r="G413" s="21" t="e">
        <f>#REF!</f>
        <v>#REF!</v>
      </c>
    </row>
    <row r="414" spans="1:8" x14ac:dyDescent="0.2">
      <c r="A414" s="39" t="s">
        <v>37</v>
      </c>
      <c r="B414" s="22"/>
      <c r="C414" s="22"/>
      <c r="D414" s="22"/>
      <c r="E414" s="22"/>
      <c r="F414" s="23"/>
      <c r="G414" s="21"/>
    </row>
    <row r="415" spans="1:8" s="1" customFormat="1" x14ac:dyDescent="0.2">
      <c r="A415" s="37" t="s">
        <v>36</v>
      </c>
      <c r="B415" s="3">
        <v>2851</v>
      </c>
      <c r="C415" s="3">
        <v>1983</v>
      </c>
      <c r="D415" s="3">
        <v>217</v>
      </c>
      <c r="E415" s="43">
        <v>0</v>
      </c>
      <c r="F415" s="24">
        <v>651</v>
      </c>
      <c r="G415" s="2" t="e">
        <f t="shared" ref="G415" si="50">SUM(G417:G424)</f>
        <v>#REF!</v>
      </c>
      <c r="H415" s="4"/>
    </row>
    <row r="416" spans="1:8" x14ac:dyDescent="0.2">
      <c r="A416" s="20"/>
      <c r="B416" s="22"/>
      <c r="C416" s="22"/>
      <c r="D416" s="22"/>
      <c r="E416" s="22"/>
      <c r="F416" s="23"/>
      <c r="G416" s="21"/>
    </row>
    <row r="417" spans="1:8" x14ac:dyDescent="0.2">
      <c r="A417" s="18" t="s">
        <v>2</v>
      </c>
      <c r="B417" s="41">
        <v>0</v>
      </c>
      <c r="C417" s="41">
        <v>0</v>
      </c>
      <c r="D417" s="41">
        <v>0</v>
      </c>
      <c r="E417" s="41">
        <v>0</v>
      </c>
      <c r="F417" s="42">
        <v>0</v>
      </c>
      <c r="G417" s="21" t="e">
        <f t="shared" ref="G417:G424" si="51">SUM(G428,G439)</f>
        <v>#REF!</v>
      </c>
    </row>
    <row r="418" spans="1:8" x14ac:dyDescent="0.2">
      <c r="A418" s="18" t="s">
        <v>3</v>
      </c>
      <c r="B418" s="22">
        <v>1199</v>
      </c>
      <c r="C418" s="22">
        <v>735</v>
      </c>
      <c r="D418" s="22">
        <v>217</v>
      </c>
      <c r="E418" s="41">
        <v>0</v>
      </c>
      <c r="F418" s="23">
        <v>247</v>
      </c>
      <c r="G418" s="21" t="e">
        <f t="shared" si="51"/>
        <v>#REF!</v>
      </c>
    </row>
    <row r="419" spans="1:8" x14ac:dyDescent="0.2">
      <c r="A419" s="18" t="s">
        <v>4</v>
      </c>
      <c r="B419" s="22">
        <v>639</v>
      </c>
      <c r="C419" s="22">
        <v>368</v>
      </c>
      <c r="D419" s="41">
        <v>0</v>
      </c>
      <c r="E419" s="41">
        <v>0</v>
      </c>
      <c r="F419" s="23">
        <v>271</v>
      </c>
      <c r="G419" s="21" t="e">
        <f t="shared" si="51"/>
        <v>#REF!</v>
      </c>
    </row>
    <row r="420" spans="1:8" x14ac:dyDescent="0.2">
      <c r="A420" s="18" t="s">
        <v>5</v>
      </c>
      <c r="B420" s="22">
        <v>378</v>
      </c>
      <c r="C420" s="22">
        <v>378</v>
      </c>
      <c r="D420" s="41">
        <v>0</v>
      </c>
      <c r="E420" s="41">
        <v>0</v>
      </c>
      <c r="F420" s="42">
        <v>0</v>
      </c>
      <c r="G420" s="21" t="e">
        <f t="shared" si="51"/>
        <v>#REF!</v>
      </c>
    </row>
    <row r="421" spans="1:8" x14ac:dyDescent="0.2">
      <c r="A421" s="18" t="s">
        <v>6</v>
      </c>
      <c r="B421" s="22">
        <v>222</v>
      </c>
      <c r="C421" s="22">
        <v>222</v>
      </c>
      <c r="D421" s="41">
        <v>0</v>
      </c>
      <c r="E421" s="41">
        <v>0</v>
      </c>
      <c r="F421" s="42">
        <v>0</v>
      </c>
      <c r="G421" s="21" t="e">
        <f t="shared" si="51"/>
        <v>#REF!</v>
      </c>
    </row>
    <row r="422" spans="1:8" x14ac:dyDescent="0.2">
      <c r="A422" s="18" t="s">
        <v>7</v>
      </c>
      <c r="B422" s="22">
        <v>280</v>
      </c>
      <c r="C422" s="22">
        <v>280</v>
      </c>
      <c r="D422" s="41">
        <v>0</v>
      </c>
      <c r="E422" s="41">
        <v>0</v>
      </c>
      <c r="F422" s="42">
        <v>0</v>
      </c>
      <c r="G422" s="21" t="e">
        <f t="shared" si="51"/>
        <v>#REF!</v>
      </c>
    </row>
    <row r="423" spans="1:8" x14ac:dyDescent="0.2">
      <c r="A423" s="18" t="s">
        <v>8</v>
      </c>
      <c r="B423" s="22">
        <v>133</v>
      </c>
      <c r="C423" s="41">
        <v>0</v>
      </c>
      <c r="D423" s="41">
        <v>0</v>
      </c>
      <c r="E423" s="41">
        <v>0</v>
      </c>
      <c r="F423" s="23">
        <v>133</v>
      </c>
      <c r="G423" s="21" t="e">
        <f t="shared" si="51"/>
        <v>#REF!</v>
      </c>
    </row>
    <row r="424" spans="1:8" x14ac:dyDescent="0.2">
      <c r="A424" s="18" t="s">
        <v>9</v>
      </c>
      <c r="B424" s="41">
        <v>0</v>
      </c>
      <c r="C424" s="41">
        <v>0</v>
      </c>
      <c r="D424" s="41">
        <v>0</v>
      </c>
      <c r="E424" s="41">
        <v>0</v>
      </c>
      <c r="F424" s="42">
        <v>0</v>
      </c>
      <c r="G424" s="21" t="e">
        <f t="shared" si="51"/>
        <v>#REF!</v>
      </c>
    </row>
    <row r="425" spans="1:8" s="29" customFormat="1" x14ac:dyDescent="0.2">
      <c r="A425" s="20"/>
      <c r="B425" s="22"/>
      <c r="C425" s="22"/>
      <c r="D425" s="22"/>
      <c r="E425" s="22"/>
      <c r="F425" s="23"/>
      <c r="G425" s="21"/>
    </row>
    <row r="426" spans="1:8" s="1" customFormat="1" x14ac:dyDescent="0.2">
      <c r="A426" s="36" t="s">
        <v>19</v>
      </c>
      <c r="B426" s="3">
        <v>1254</v>
      </c>
      <c r="C426" s="3">
        <v>874</v>
      </c>
      <c r="D426" s="43">
        <v>0</v>
      </c>
      <c r="E426" s="43">
        <v>0</v>
      </c>
      <c r="F426" s="24">
        <v>380</v>
      </c>
      <c r="G426" s="2" t="e">
        <f t="shared" ref="G426" si="52">SUM(G428:G435)</f>
        <v>#REF!</v>
      </c>
      <c r="H426" s="4"/>
    </row>
    <row r="427" spans="1:8" x14ac:dyDescent="0.2">
      <c r="A427" s="20"/>
      <c r="B427" s="22"/>
      <c r="C427" s="22"/>
      <c r="D427" s="22"/>
      <c r="E427" s="22"/>
      <c r="F427" s="23"/>
      <c r="G427" s="21"/>
    </row>
    <row r="428" spans="1:8" x14ac:dyDescent="0.2">
      <c r="A428" s="18" t="s">
        <v>2</v>
      </c>
      <c r="B428" s="41">
        <v>0</v>
      </c>
      <c r="C428" s="41">
        <v>0</v>
      </c>
      <c r="D428" s="41">
        <v>0</v>
      </c>
      <c r="E428" s="41">
        <v>0</v>
      </c>
      <c r="F428" s="42">
        <v>0</v>
      </c>
      <c r="G428" s="21" t="e">
        <f>#REF!</f>
        <v>#REF!</v>
      </c>
    </row>
    <row r="429" spans="1:8" x14ac:dyDescent="0.2">
      <c r="A429" s="18" t="s">
        <v>3</v>
      </c>
      <c r="B429" s="22">
        <v>471</v>
      </c>
      <c r="C429" s="22">
        <v>224</v>
      </c>
      <c r="D429" s="41">
        <v>0</v>
      </c>
      <c r="E429" s="41">
        <v>0</v>
      </c>
      <c r="F429" s="23">
        <v>247</v>
      </c>
      <c r="G429" s="21" t="e">
        <f>#REF!</f>
        <v>#REF!</v>
      </c>
    </row>
    <row r="430" spans="1:8" x14ac:dyDescent="0.2">
      <c r="A430" s="18" t="s">
        <v>4</v>
      </c>
      <c r="B430" s="22">
        <v>368</v>
      </c>
      <c r="C430" s="22">
        <v>368</v>
      </c>
      <c r="D430" s="41">
        <v>0</v>
      </c>
      <c r="E430" s="41">
        <v>0</v>
      </c>
      <c r="F430" s="42">
        <v>0</v>
      </c>
      <c r="G430" s="21" t="e">
        <f>#REF!</f>
        <v>#REF!</v>
      </c>
    </row>
    <row r="431" spans="1:8" x14ac:dyDescent="0.2">
      <c r="A431" s="18" t="s">
        <v>5</v>
      </c>
      <c r="B431" s="22">
        <v>136</v>
      </c>
      <c r="C431" s="22">
        <v>136</v>
      </c>
      <c r="D431" s="41">
        <v>0</v>
      </c>
      <c r="E431" s="41">
        <v>0</v>
      </c>
      <c r="F431" s="42">
        <v>0</v>
      </c>
      <c r="G431" s="21" t="e">
        <f>#REF!</f>
        <v>#REF!</v>
      </c>
    </row>
    <row r="432" spans="1:8" x14ac:dyDescent="0.2">
      <c r="A432" s="18" t="s">
        <v>6</v>
      </c>
      <c r="B432" s="41">
        <v>0</v>
      </c>
      <c r="C432" s="41">
        <v>0</v>
      </c>
      <c r="D432" s="41">
        <v>0</v>
      </c>
      <c r="E432" s="41">
        <v>0</v>
      </c>
      <c r="F432" s="42">
        <v>0</v>
      </c>
      <c r="G432" s="21" t="e">
        <f>#REF!</f>
        <v>#REF!</v>
      </c>
    </row>
    <row r="433" spans="1:8" x14ac:dyDescent="0.2">
      <c r="A433" s="18" t="s">
        <v>7</v>
      </c>
      <c r="B433" s="22">
        <v>146</v>
      </c>
      <c r="C433" s="22">
        <v>146</v>
      </c>
      <c r="D433" s="41">
        <v>0</v>
      </c>
      <c r="E433" s="41">
        <v>0</v>
      </c>
      <c r="F433" s="42">
        <v>0</v>
      </c>
      <c r="G433" s="21" t="e">
        <f>#REF!</f>
        <v>#REF!</v>
      </c>
    </row>
    <row r="434" spans="1:8" x14ac:dyDescent="0.2">
      <c r="A434" s="18" t="s">
        <v>8</v>
      </c>
      <c r="B434" s="22">
        <v>133</v>
      </c>
      <c r="C434" s="41">
        <v>0</v>
      </c>
      <c r="D434" s="41">
        <v>0</v>
      </c>
      <c r="E434" s="41">
        <v>0</v>
      </c>
      <c r="F434" s="23">
        <v>133</v>
      </c>
      <c r="G434" s="21" t="e">
        <f>#REF!</f>
        <v>#REF!</v>
      </c>
    </row>
    <row r="435" spans="1:8" x14ac:dyDescent="0.2">
      <c r="A435" s="18" t="s">
        <v>9</v>
      </c>
      <c r="B435" s="41">
        <v>0</v>
      </c>
      <c r="C435" s="41">
        <v>0</v>
      </c>
      <c r="D435" s="41">
        <v>0</v>
      </c>
      <c r="E435" s="41">
        <v>0</v>
      </c>
      <c r="F435" s="42">
        <v>0</v>
      </c>
      <c r="G435" s="21" t="e">
        <f>#REF!</f>
        <v>#REF!</v>
      </c>
    </row>
    <row r="436" spans="1:8" x14ac:dyDescent="0.2">
      <c r="A436" s="20"/>
      <c r="B436" s="22"/>
      <c r="C436" s="22"/>
      <c r="D436" s="22"/>
      <c r="E436" s="22"/>
      <c r="F436" s="23"/>
      <c r="G436" s="21"/>
    </row>
    <row r="437" spans="1:8" s="1" customFormat="1" x14ac:dyDescent="0.2">
      <c r="A437" s="36" t="s">
        <v>20</v>
      </c>
      <c r="B437" s="3">
        <v>1597</v>
      </c>
      <c r="C437" s="3">
        <v>1109</v>
      </c>
      <c r="D437" s="3">
        <v>217</v>
      </c>
      <c r="E437" s="43">
        <v>0</v>
      </c>
      <c r="F437" s="24">
        <v>271</v>
      </c>
      <c r="G437" s="2" t="e">
        <f t="shared" ref="G437" si="53">SUM(G439:G446)</f>
        <v>#REF!</v>
      </c>
      <c r="H437" s="4"/>
    </row>
    <row r="438" spans="1:8" x14ac:dyDescent="0.2">
      <c r="A438" s="20"/>
      <c r="B438" s="22"/>
      <c r="C438" s="22"/>
      <c r="D438" s="22"/>
      <c r="E438" s="22"/>
      <c r="F438" s="23"/>
      <c r="G438" s="21"/>
    </row>
    <row r="439" spans="1:8" x14ac:dyDescent="0.2">
      <c r="A439" s="18" t="s">
        <v>2</v>
      </c>
      <c r="B439" s="41">
        <v>0</v>
      </c>
      <c r="C439" s="41">
        <v>0</v>
      </c>
      <c r="D439" s="41">
        <v>0</v>
      </c>
      <c r="E439" s="41">
        <v>0</v>
      </c>
      <c r="F439" s="42">
        <v>0</v>
      </c>
      <c r="G439" s="21" t="e">
        <f>#REF!</f>
        <v>#REF!</v>
      </c>
    </row>
    <row r="440" spans="1:8" x14ac:dyDescent="0.2">
      <c r="A440" s="18" t="s">
        <v>3</v>
      </c>
      <c r="B440" s="22">
        <v>728</v>
      </c>
      <c r="C440" s="22">
        <v>511</v>
      </c>
      <c r="D440" s="22">
        <v>217</v>
      </c>
      <c r="E440" s="41">
        <v>0</v>
      </c>
      <c r="F440" s="42">
        <v>0</v>
      </c>
      <c r="G440" s="21" t="e">
        <f>#REF!</f>
        <v>#REF!</v>
      </c>
    </row>
    <row r="441" spans="1:8" x14ac:dyDescent="0.2">
      <c r="A441" s="18" t="s">
        <v>4</v>
      </c>
      <c r="B441" s="22">
        <v>271</v>
      </c>
      <c r="C441" s="41">
        <v>0</v>
      </c>
      <c r="D441" s="41">
        <v>0</v>
      </c>
      <c r="E441" s="41">
        <v>0</v>
      </c>
      <c r="F441" s="23">
        <v>271</v>
      </c>
      <c r="G441" s="21" t="e">
        <f>#REF!</f>
        <v>#REF!</v>
      </c>
    </row>
    <row r="442" spans="1:8" x14ac:dyDescent="0.2">
      <c r="A442" s="18" t="s">
        <v>5</v>
      </c>
      <c r="B442" s="22">
        <v>242</v>
      </c>
      <c r="C442" s="22">
        <v>242</v>
      </c>
      <c r="D442" s="41">
        <v>0</v>
      </c>
      <c r="E442" s="41">
        <v>0</v>
      </c>
      <c r="F442" s="42">
        <v>0</v>
      </c>
      <c r="G442" s="21" t="e">
        <f>#REF!</f>
        <v>#REF!</v>
      </c>
    </row>
    <row r="443" spans="1:8" x14ac:dyDescent="0.2">
      <c r="A443" s="18" t="s">
        <v>6</v>
      </c>
      <c r="B443" s="22">
        <v>222</v>
      </c>
      <c r="C443" s="22">
        <v>222</v>
      </c>
      <c r="D443" s="41">
        <v>0</v>
      </c>
      <c r="E443" s="41">
        <v>0</v>
      </c>
      <c r="F443" s="42">
        <v>0</v>
      </c>
      <c r="G443" s="21" t="e">
        <f>#REF!</f>
        <v>#REF!</v>
      </c>
    </row>
    <row r="444" spans="1:8" x14ac:dyDescent="0.2">
      <c r="A444" s="18" t="s">
        <v>7</v>
      </c>
      <c r="B444" s="22">
        <v>134</v>
      </c>
      <c r="C444" s="22">
        <v>134</v>
      </c>
      <c r="D444" s="41">
        <v>0</v>
      </c>
      <c r="E444" s="41">
        <v>0</v>
      </c>
      <c r="F444" s="42">
        <v>0</v>
      </c>
      <c r="G444" s="21" t="e">
        <f>#REF!</f>
        <v>#REF!</v>
      </c>
    </row>
    <row r="445" spans="1:8" x14ac:dyDescent="0.2">
      <c r="A445" s="18" t="s">
        <v>8</v>
      </c>
      <c r="B445" s="41">
        <v>0</v>
      </c>
      <c r="C445" s="41">
        <v>0</v>
      </c>
      <c r="D445" s="41">
        <v>0</v>
      </c>
      <c r="E445" s="41">
        <v>0</v>
      </c>
      <c r="F445" s="42">
        <v>0</v>
      </c>
      <c r="G445" s="21" t="e">
        <f>#REF!</f>
        <v>#REF!</v>
      </c>
      <c r="H445" s="17"/>
    </row>
    <row r="446" spans="1:8" x14ac:dyDescent="0.2">
      <c r="A446" s="18" t="s">
        <v>9</v>
      </c>
      <c r="B446" s="41">
        <v>0</v>
      </c>
      <c r="C446" s="41">
        <v>0</v>
      </c>
      <c r="D446" s="41">
        <v>0</v>
      </c>
      <c r="E446" s="41">
        <v>0</v>
      </c>
      <c r="F446" s="42">
        <v>0</v>
      </c>
      <c r="G446" s="21" t="e">
        <f>#REF!</f>
        <v>#REF!</v>
      </c>
      <c r="H446" s="17"/>
    </row>
    <row r="447" spans="1:8" x14ac:dyDescent="0.2">
      <c r="A447" s="18"/>
      <c r="B447" s="22"/>
      <c r="C447" s="22"/>
      <c r="D447" s="22"/>
      <c r="E447" s="22"/>
      <c r="F447" s="23"/>
      <c r="G447" s="21"/>
      <c r="H447" s="17"/>
    </row>
    <row r="448" spans="1:8" x14ac:dyDescent="0.2">
      <c r="A448" s="30"/>
      <c r="B448" s="31"/>
      <c r="C448" s="31"/>
      <c r="D448" s="31"/>
      <c r="E448" s="31"/>
      <c r="F448" s="31"/>
      <c r="G448" s="32"/>
      <c r="H448" s="17"/>
    </row>
    <row r="449" spans="1:8" x14ac:dyDescent="0.2">
      <c r="A449" s="33" t="s">
        <v>17</v>
      </c>
      <c r="B449" s="15"/>
      <c r="C449" s="15"/>
      <c r="D449" s="15"/>
      <c r="E449" s="15"/>
      <c r="F449" s="16"/>
      <c r="G449" s="15"/>
      <c r="H449" s="17"/>
    </row>
    <row r="450" spans="1:8" x14ac:dyDescent="0.2">
      <c r="A450" s="34" t="s">
        <v>16</v>
      </c>
      <c r="B450" s="15"/>
      <c r="C450" s="15"/>
      <c r="D450" s="15"/>
      <c r="E450" s="15"/>
      <c r="F450" s="16"/>
      <c r="G450" s="15"/>
      <c r="H450" s="17"/>
    </row>
    <row r="451" spans="1:8" x14ac:dyDescent="0.2">
      <c r="A451" s="40" t="s">
        <v>38</v>
      </c>
    </row>
  </sheetData>
  <mergeCells count="14">
    <mergeCell ref="A1:G1"/>
    <mergeCell ref="A2:G2"/>
    <mergeCell ref="A3:G3"/>
    <mergeCell ref="G10:G14"/>
    <mergeCell ref="A5:G5"/>
    <mergeCell ref="A6:G6"/>
    <mergeCell ref="A7:G7"/>
    <mergeCell ref="A9:A14"/>
    <mergeCell ref="B9:G9"/>
    <mergeCell ref="B10:B14"/>
    <mergeCell ref="C10:C14"/>
    <mergeCell ref="D10:D14"/>
    <mergeCell ref="E10:E14"/>
    <mergeCell ref="F10:F14"/>
  </mergeCells>
  <printOptions horizontalCentered="1" gridLinesSet="0"/>
  <pageMargins left="0.74803149606299213" right="0.74803149606299213" top="0.94488188976377963" bottom="0.94488188976377963" header="0" footer="0.43307086614173229"/>
  <pageSetup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36</vt:lpstr>
      <vt:lpstr>'Cuadro 36'!Títulos_a_imprimir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poblacion03</dc:creator>
  <dc:description>NO SE PUBLICARÁN.</dc:description>
  <cp:lastModifiedBy>CARLOS ACHURRA</cp:lastModifiedBy>
  <cp:lastPrinted>2019-06-24T20:56:01Z</cp:lastPrinted>
  <dcterms:created xsi:type="dcterms:W3CDTF">2003-01-16T17:00:45Z</dcterms:created>
  <dcterms:modified xsi:type="dcterms:W3CDTF">2019-06-24T20:56:11Z</dcterms:modified>
</cp:coreProperties>
</file>